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56" windowWidth="20960" windowHeight="13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<sst xmlns="http://schemas.openxmlformats.org/spreadsheetml/2006/main" count="791" uniqueCount="225">
  <si>
    <t>Division 12 …       (Outside the Parameters)</t>
  </si>
  <si>
    <t>Mike Seery</t>
  </si>
  <si>
    <t>Aaron Tavares</t>
  </si>
  <si>
    <t>Mike Sanaee</t>
  </si>
  <si>
    <t>Jon Rheault</t>
  </si>
  <si>
    <t>Aaron Sikora</t>
  </si>
  <si>
    <t>Zachary Piolette</t>
  </si>
  <si>
    <t>Cassy Burnside</t>
  </si>
  <si>
    <t>Mark Souza</t>
  </si>
  <si>
    <t>Jay Bigelow</t>
  </si>
  <si>
    <t>Div 12</t>
  </si>
  <si>
    <t>99</t>
  </si>
  <si>
    <t>Division SG …       (Special Guests)</t>
  </si>
  <si>
    <t>Mr. Borges</t>
  </si>
  <si>
    <t>Div SG</t>
  </si>
  <si>
    <t>Stephen Couitt</t>
  </si>
  <si>
    <t>Dusty Cyr</t>
  </si>
  <si>
    <t>Kaitlyn Dahlborg</t>
  </si>
  <si>
    <t>Lauren Frank</t>
  </si>
  <si>
    <t>Samantha Roderigues</t>
  </si>
  <si>
    <t>Carley Przystac</t>
  </si>
  <si>
    <t>Joseph Wallace</t>
  </si>
  <si>
    <t>Jared Marchand</t>
  </si>
  <si>
    <t>03</t>
  </si>
  <si>
    <t>Elinor Machado</t>
  </si>
  <si>
    <t>Lynn Mello</t>
  </si>
  <si>
    <t>Meghan Penfold</t>
  </si>
  <si>
    <t>Erik Trowbridge</t>
  </si>
  <si>
    <t>Thomas Bigelow</t>
  </si>
  <si>
    <t>Justin Cohen</t>
  </si>
  <si>
    <t>Aaron Desrosiers</t>
  </si>
  <si>
    <t>Chad Kershaw</t>
  </si>
  <si>
    <t>Jason Mello</t>
  </si>
  <si>
    <t>Lindsey Perry</t>
  </si>
  <si>
    <t>Nick Reed</t>
  </si>
  <si>
    <t>Donnelly Roberts</t>
  </si>
  <si>
    <t>Division FB …        (Foot Bridge)</t>
  </si>
  <si>
    <t>04</t>
  </si>
  <si>
    <t>Kevin Smith</t>
  </si>
  <si>
    <t>Maura Sullivan</t>
  </si>
  <si>
    <t>Sue Goncalves</t>
  </si>
  <si>
    <t>Brian Pestana</t>
  </si>
  <si>
    <t>John Murphy</t>
  </si>
  <si>
    <t>Tom Mullaley</t>
  </si>
  <si>
    <t>Rob Angelini</t>
  </si>
  <si>
    <t>Chris Mello</t>
  </si>
  <si>
    <t>Ben Fasel</t>
  </si>
  <si>
    <t>Melissa Maronn</t>
  </si>
  <si>
    <t>Joe Fournier</t>
  </si>
  <si>
    <t>Joe Ott</t>
  </si>
  <si>
    <t>Peter Fasel</t>
  </si>
  <si>
    <t>Ginny Whitehouse</t>
  </si>
  <si>
    <t>Jason Tavares</t>
  </si>
  <si>
    <t>Jeffrey Huard</t>
  </si>
  <si>
    <t>Christopher Brown</t>
  </si>
  <si>
    <t>Jason Pelletier</t>
  </si>
  <si>
    <t>Ashley Costa</t>
  </si>
  <si>
    <t>06</t>
  </si>
  <si>
    <t>Nicholas Smith</t>
  </si>
  <si>
    <t>Joshua McGowan</t>
  </si>
  <si>
    <t>07</t>
  </si>
  <si>
    <t>Lindsey Chiron**</t>
  </si>
  <si>
    <t>Michael Ostroski</t>
  </si>
  <si>
    <t>Gary Willette</t>
  </si>
  <si>
    <t>Clark Andrew</t>
  </si>
  <si>
    <t>Ross Wuilleumier</t>
  </si>
  <si>
    <t>Ian Kelley</t>
  </si>
  <si>
    <t>Ashley Nelson</t>
  </si>
  <si>
    <t>Jerry Desilva</t>
  </si>
  <si>
    <t>Jared Silvia</t>
  </si>
  <si>
    <t>Brad Pineault</t>
  </si>
  <si>
    <t>Justin Lacle</t>
  </si>
  <si>
    <t>Samantha Dubois</t>
  </si>
  <si>
    <t>Bryan Haworth</t>
  </si>
  <si>
    <t>Division 1 Finals</t>
  </si>
  <si>
    <t xml:space="preserve">Weight of </t>
  </si>
  <si>
    <t>Bridge</t>
  </si>
  <si>
    <t>(grams)</t>
  </si>
  <si>
    <t xml:space="preserve">Maximum </t>
  </si>
  <si>
    <t>Weight</t>
  </si>
  <si>
    <t>Supported (lb)</t>
  </si>
  <si>
    <t>Maximum</t>
  </si>
  <si>
    <t>Supported (kg)</t>
  </si>
  <si>
    <t>Engineering</t>
  </si>
  <si>
    <t>Efficiency</t>
  </si>
  <si>
    <t>Rating</t>
  </si>
  <si>
    <t>Bartlett</t>
  </si>
  <si>
    <t>Div</t>
  </si>
  <si>
    <t>YR</t>
  </si>
  <si>
    <t>Class</t>
  </si>
  <si>
    <t>Student Name</t>
  </si>
  <si>
    <t>Place</t>
  </si>
  <si>
    <t>Caleb Bliss</t>
  </si>
  <si>
    <t>Brad Rotsky</t>
  </si>
  <si>
    <t>Keith Dubois</t>
  </si>
  <si>
    <t>Aaron Silvia</t>
  </si>
  <si>
    <t>Katie Borges</t>
  </si>
  <si>
    <t>Adam Levesque</t>
  </si>
  <si>
    <t>Lisa Boulanger</t>
  </si>
  <si>
    <t>John Courtney</t>
  </si>
  <si>
    <t>Jennifer Pinheiro</t>
  </si>
  <si>
    <t>Justin K Christie B</t>
  </si>
  <si>
    <t>Sarah Augusto</t>
  </si>
  <si>
    <t>Christopher Luebke</t>
  </si>
  <si>
    <t>Adam Boulanger</t>
  </si>
  <si>
    <t>Dan Vieira</t>
  </si>
  <si>
    <t>Russell Souza</t>
  </si>
  <si>
    <t>Ethan Burke</t>
  </si>
  <si>
    <t>Derek Chace</t>
  </si>
  <si>
    <t>Sean Sutherland</t>
  </si>
  <si>
    <t>Derek Farias</t>
  </si>
  <si>
    <t>Valerie Costa</t>
  </si>
  <si>
    <t>Matthew Medeiros</t>
  </si>
  <si>
    <t>Julia Sullivan</t>
  </si>
  <si>
    <t>Mike Lopiano</t>
  </si>
  <si>
    <t>Joshua Gustafson</t>
  </si>
  <si>
    <t>Jason Read</t>
  </si>
  <si>
    <t>Charles Tripp</t>
  </si>
  <si>
    <t>Jessica Roberts</t>
  </si>
  <si>
    <t>Jessica Desisto</t>
  </si>
  <si>
    <t>John Niewola</t>
  </si>
  <si>
    <t>Kevin Mullins</t>
  </si>
  <si>
    <t>Div 1</t>
  </si>
  <si>
    <t>APP</t>
  </si>
  <si>
    <t>APB</t>
  </si>
  <si>
    <t>APC</t>
  </si>
  <si>
    <t>BIO</t>
  </si>
  <si>
    <t>01</t>
  </si>
  <si>
    <t>00</t>
  </si>
  <si>
    <t>02</t>
  </si>
  <si>
    <t>Bridge Competition Overall Standings 1991 - Present</t>
  </si>
  <si>
    <t>Div FB</t>
  </si>
  <si>
    <t>Mark Fairchild</t>
  </si>
  <si>
    <t>Ryan Lawrence</t>
  </si>
  <si>
    <t>Pat Sullivan</t>
  </si>
  <si>
    <t>Hali Levesque</t>
  </si>
  <si>
    <t>Kara Potter</t>
  </si>
  <si>
    <t>Will Camara</t>
  </si>
  <si>
    <t>Andy St.Amour</t>
  </si>
  <si>
    <t>Mike Fanton</t>
  </si>
  <si>
    <t>Matt Pettine</t>
  </si>
  <si>
    <t>Jeff Araujo</t>
  </si>
  <si>
    <t>Megan Kelley</t>
  </si>
  <si>
    <t>Harrison Kitchen</t>
  </si>
  <si>
    <t>05</t>
  </si>
  <si>
    <t>Division DNP …     (Did Not Place)</t>
  </si>
  <si>
    <t>Jared Kelly</t>
  </si>
  <si>
    <t>DNP</t>
  </si>
  <si>
    <t>Division WB …      (Wet Bridge)</t>
  </si>
  <si>
    <t>Scott Maggs</t>
  </si>
  <si>
    <t>WB</t>
  </si>
  <si>
    <t>Teacher Results</t>
  </si>
  <si>
    <t>Teacher</t>
  </si>
  <si>
    <t>Mr. Papaleo</t>
  </si>
  <si>
    <t>Andy Greenwood</t>
  </si>
  <si>
    <t xml:space="preserve"> </t>
  </si>
  <si>
    <t>Andy Cogar</t>
  </si>
  <si>
    <t>Max Lord</t>
  </si>
  <si>
    <t>Joshua Goldberg</t>
  </si>
  <si>
    <t>Joe Plunkett</t>
  </si>
  <si>
    <t>John Mullaney</t>
  </si>
  <si>
    <t>**  String could no longer support weight (bridge showed no signs of failure)</t>
  </si>
  <si>
    <t>Paul Aguiar</t>
  </si>
  <si>
    <t>Nick Allain</t>
  </si>
  <si>
    <t>Tim Cordeiro</t>
  </si>
  <si>
    <t>Elliot Silva</t>
  </si>
  <si>
    <t>Susan Stukas</t>
  </si>
  <si>
    <t>Richard Kossler</t>
  </si>
  <si>
    <t>Stephen Gallant</t>
  </si>
  <si>
    <t>Austin Keller</t>
  </si>
  <si>
    <t>Zach McGowan</t>
  </si>
  <si>
    <t>Jacob Sousa</t>
  </si>
  <si>
    <t>Liz Summers</t>
  </si>
  <si>
    <t>Nick Palmisciano</t>
  </si>
  <si>
    <t>Dan McComb</t>
  </si>
  <si>
    <t>Todd Tavares</t>
  </si>
  <si>
    <t>Brian Cruise</t>
  </si>
  <si>
    <t>Justion Lacle</t>
  </si>
  <si>
    <t>Andrew Lanneville</t>
  </si>
  <si>
    <t>Ben Lawrence</t>
  </si>
  <si>
    <t>Walter Palmer</t>
  </si>
  <si>
    <t>08</t>
  </si>
  <si>
    <t>Foo Kwan</t>
  </si>
  <si>
    <t>Jared Amaral</t>
  </si>
  <si>
    <t>John Toomey</t>
  </si>
  <si>
    <t>Beth Santos</t>
  </si>
  <si>
    <t>Kevin Messier</t>
  </si>
  <si>
    <t>Andrea Cabral</t>
  </si>
  <si>
    <t>Carline Collins</t>
  </si>
  <si>
    <t>Rob Proulx</t>
  </si>
  <si>
    <t>Belanger</t>
  </si>
  <si>
    <t>Chad Sullivan</t>
  </si>
  <si>
    <t>K. Fitzsimmons</t>
  </si>
  <si>
    <t>Ron Golaszewski</t>
  </si>
  <si>
    <t>Mark Almeida</t>
  </si>
  <si>
    <t>John Donnelly</t>
  </si>
  <si>
    <t>Matt Berube</t>
  </si>
  <si>
    <t>Bill Hoy</t>
  </si>
  <si>
    <t>Steph Desmarais</t>
  </si>
  <si>
    <t>Spite Bridge</t>
  </si>
  <si>
    <t>K. Vaillancourt</t>
  </si>
  <si>
    <t>Jim Deston</t>
  </si>
  <si>
    <t>Carl Oliveira</t>
  </si>
  <si>
    <t>Andy Machado</t>
  </si>
  <si>
    <t>Cathy Russo</t>
  </si>
  <si>
    <t>Jesse Parent</t>
  </si>
  <si>
    <t>Dinesh Banani</t>
  </si>
  <si>
    <t>Dave LaCava</t>
  </si>
  <si>
    <t>Jerry Proulx</t>
  </si>
  <si>
    <t>Andy Horvitz</t>
  </si>
  <si>
    <t>Paul Golazewski</t>
  </si>
  <si>
    <t>PSSC</t>
  </si>
  <si>
    <t>Joyce Deveney</t>
  </si>
  <si>
    <t>Dan Norman</t>
  </si>
  <si>
    <t>Julie Veveiros</t>
  </si>
  <si>
    <t>Margaret Peachy</t>
  </si>
  <si>
    <t>Amy Garganta</t>
  </si>
  <si>
    <t>Jenn Desbiens</t>
  </si>
  <si>
    <t>Chrissy Taveira</t>
  </si>
  <si>
    <t>Bram Goldsmith</t>
  </si>
  <si>
    <t>Jeff Sullivan</t>
  </si>
  <si>
    <t>Mr. Mc</t>
  </si>
  <si>
    <t>Holly Mac</t>
  </si>
  <si>
    <t>Jessica Tremblay</t>
  </si>
  <si>
    <t>Judson Chapman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</si>
</sst>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"/>
    <numFmt numFmtId="168" formatCode="0.00"/>
    <numFmt numFmtId="169" formatCode="0"/>
  </numFmts>
  <fonts count="7">
    <font>
      <sz val="10"/>
      <name val="Arial"/>
      <family val="0"/>
    </font>
    <font>
      <sz val="9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34">
      <selection activeCell="B7" sqref="B7"/>
    </sheetView>
  </sheetViews>
  <sheetFormatPr defaultColWidth="8.8515625" defaultRowHeight="12.75"/>
  <cols>
    <col min="1" max="1" width="5.00390625" style="0" customWidth="1"/>
    <col min="2" max="2" width="16.421875" style="0" customWidth="1"/>
    <col min="4" max="4" width="11.8515625" style="0" customWidth="1"/>
    <col min="5" max="5" width="12.8515625" style="0" customWidth="1"/>
    <col min="6" max="6" width="10.140625" style="0" customWidth="1"/>
    <col min="7" max="7" width="9.00390625" style="0" customWidth="1"/>
    <col min="8" max="8" width="5.8515625" style="0" customWidth="1"/>
    <col min="9" max="9" width="4.140625" style="0" customWidth="1"/>
    <col min="10" max="10" width="6.28125" style="0" customWidth="1"/>
  </cols>
  <sheetData>
    <row r="1" spans="1:10" ht="16.5">
      <c r="A1" s="15" t="s">
        <v>130</v>
      </c>
      <c r="B1" s="16"/>
      <c r="C1" s="16"/>
      <c r="D1" s="16"/>
      <c r="E1" s="16"/>
      <c r="F1" s="1"/>
      <c r="G1" s="1"/>
      <c r="H1" s="1"/>
      <c r="I1" s="1"/>
      <c r="J1" s="2"/>
    </row>
    <row r="2" spans="1:10" ht="12">
      <c r="A2" s="29"/>
      <c r="B2" s="27"/>
      <c r="C2" s="27"/>
      <c r="D2" s="27"/>
      <c r="E2" s="27"/>
      <c r="F2" s="27"/>
      <c r="G2" s="27"/>
      <c r="H2" s="27"/>
      <c r="I2" s="27"/>
      <c r="J2" s="28"/>
    </row>
    <row r="3" spans="1:10" ht="12.75">
      <c r="A3" s="35" t="s">
        <v>74</v>
      </c>
      <c r="B3" s="35"/>
      <c r="C3" s="3"/>
      <c r="D3" s="3"/>
      <c r="E3" s="3"/>
      <c r="F3" s="3"/>
      <c r="G3" s="3"/>
      <c r="H3" s="8"/>
      <c r="I3" s="3"/>
      <c r="J3" s="4"/>
    </row>
    <row r="4" spans="1:10" ht="12">
      <c r="A4" s="32"/>
      <c r="B4" s="32"/>
      <c r="C4" s="33" t="s">
        <v>75</v>
      </c>
      <c r="D4" s="33" t="s">
        <v>78</v>
      </c>
      <c r="E4" s="33" t="s">
        <v>81</v>
      </c>
      <c r="F4" s="33" t="s">
        <v>83</v>
      </c>
      <c r="G4" s="33" t="s">
        <v>86</v>
      </c>
      <c r="H4" s="46"/>
      <c r="I4" s="46"/>
      <c r="J4" s="46"/>
    </row>
    <row r="5" spans="1:10" ht="12">
      <c r="A5" s="34"/>
      <c r="C5" s="33" t="s">
        <v>76</v>
      </c>
      <c r="D5" s="33" t="s">
        <v>79</v>
      </c>
      <c r="E5" s="33" t="s">
        <v>79</v>
      </c>
      <c r="F5" s="33" t="s">
        <v>84</v>
      </c>
      <c r="G5" s="33" t="s">
        <v>84</v>
      </c>
      <c r="H5" s="33"/>
      <c r="I5" s="33"/>
      <c r="J5" s="34"/>
    </row>
    <row r="6" spans="1:10" ht="12">
      <c r="A6" s="33" t="s">
        <v>91</v>
      </c>
      <c r="B6" s="33" t="s">
        <v>90</v>
      </c>
      <c r="C6" s="47" t="s">
        <v>77</v>
      </c>
      <c r="D6" s="33" t="s">
        <v>80</v>
      </c>
      <c r="E6" s="47" t="s">
        <v>82</v>
      </c>
      <c r="F6" s="33" t="s">
        <v>85</v>
      </c>
      <c r="G6" s="33" t="s">
        <v>85</v>
      </c>
      <c r="H6" s="33" t="s">
        <v>87</v>
      </c>
      <c r="I6" s="33" t="s">
        <v>88</v>
      </c>
      <c r="J6" s="33" t="s">
        <v>89</v>
      </c>
    </row>
    <row r="7" spans="1:10" ht="12">
      <c r="A7" s="8">
        <v>1</v>
      </c>
      <c r="B7" s="8" t="s">
        <v>19</v>
      </c>
      <c r="C7" s="4">
        <v>12.3</v>
      </c>
      <c r="D7" s="52">
        <f>E7*2.205</f>
        <v>39.7782</v>
      </c>
      <c r="E7" s="4">
        <v>18.04</v>
      </c>
      <c r="F7" s="6">
        <f>(E7/C7)*1000</f>
        <v>1466.6666666666665</v>
      </c>
      <c r="G7" s="6">
        <f>F7*9.8</f>
        <v>14373.333333333332</v>
      </c>
      <c r="H7" s="21" t="s">
        <v>122</v>
      </c>
      <c r="I7" s="4">
        <v>11</v>
      </c>
      <c r="J7" s="21" t="s">
        <v>123</v>
      </c>
    </row>
    <row r="8" spans="1:10" ht="12">
      <c r="A8" s="8">
        <f aca="true" t="shared" si="0" ref="A8:A39">A7+1</f>
        <v>2</v>
      </c>
      <c r="B8" s="4" t="s">
        <v>167</v>
      </c>
      <c r="C8" s="4">
        <v>17.82</v>
      </c>
      <c r="D8" s="52">
        <f>E8*2.205</f>
        <v>57.241800000000005</v>
      </c>
      <c r="E8" s="4">
        <v>25.96</v>
      </c>
      <c r="F8" s="20">
        <f>(E8/C8)*1000</f>
        <v>1456.79012345679</v>
      </c>
      <c r="G8" s="20">
        <f>F8*9.8</f>
        <v>14276.543209876543</v>
      </c>
      <c r="H8" s="21" t="s">
        <v>122</v>
      </c>
      <c r="I8" s="4">
        <v>10</v>
      </c>
      <c r="J8" s="21" t="s">
        <v>123</v>
      </c>
    </row>
    <row r="9" spans="1:10" ht="12">
      <c r="A9" s="8">
        <f t="shared" si="0"/>
        <v>3</v>
      </c>
      <c r="B9" s="4" t="s">
        <v>61</v>
      </c>
      <c r="C9" s="4">
        <v>24</v>
      </c>
      <c r="D9" s="52">
        <f>E9*2.205</f>
        <v>69.03855</v>
      </c>
      <c r="E9" s="4">
        <v>31.31</v>
      </c>
      <c r="F9" s="20">
        <f>(E9/C9)*1000</f>
        <v>1304.5833333333333</v>
      </c>
      <c r="G9" s="20">
        <f>F9*9.8</f>
        <v>12784.916666666666</v>
      </c>
      <c r="H9" s="21" t="s">
        <v>122</v>
      </c>
      <c r="I9" s="7" t="s">
        <v>60</v>
      </c>
      <c r="J9" s="21" t="s">
        <v>123</v>
      </c>
    </row>
    <row r="10" spans="1:10" ht="12">
      <c r="A10" s="8">
        <f t="shared" si="0"/>
        <v>4</v>
      </c>
      <c r="B10" s="4" t="s">
        <v>62</v>
      </c>
      <c r="C10" s="4">
        <v>9</v>
      </c>
      <c r="D10" s="52">
        <f>E10*2.205</f>
        <v>25.2252</v>
      </c>
      <c r="E10" s="4">
        <v>11.44</v>
      </c>
      <c r="F10" s="20">
        <f>(E10/C10)*1000</f>
        <v>1271.111111111111</v>
      </c>
      <c r="G10" s="20">
        <f>F10*9.8</f>
        <v>12456.888888888889</v>
      </c>
      <c r="H10" s="21" t="s">
        <v>122</v>
      </c>
      <c r="I10" s="7" t="s">
        <v>60</v>
      </c>
      <c r="J10" s="21" t="s">
        <v>123</v>
      </c>
    </row>
    <row r="11" spans="1:10" ht="12">
      <c r="A11" s="8">
        <f t="shared" si="0"/>
        <v>5</v>
      </c>
      <c r="B11" s="21" t="s">
        <v>92</v>
      </c>
      <c r="C11" s="22">
        <v>22.7</v>
      </c>
      <c r="D11" s="22">
        <f>E11*2.205</f>
        <v>61.49745</v>
      </c>
      <c r="E11" s="22">
        <v>27.89</v>
      </c>
      <c r="F11" s="20">
        <f>(E11/C11)*1000</f>
        <v>1228.6343612334801</v>
      </c>
      <c r="G11" s="20">
        <f>F11*9.8</f>
        <v>12040.616740088106</v>
      </c>
      <c r="H11" s="21" t="s">
        <v>122</v>
      </c>
      <c r="I11" s="23" t="s">
        <v>127</v>
      </c>
      <c r="J11" s="21" t="s">
        <v>123</v>
      </c>
    </row>
    <row r="12" spans="1:10" ht="12">
      <c r="A12" s="8">
        <f t="shared" si="0"/>
        <v>6</v>
      </c>
      <c r="B12" s="21" t="s">
        <v>156</v>
      </c>
      <c r="C12" s="21">
        <v>20.4</v>
      </c>
      <c r="D12" s="22">
        <f>E12*2.205</f>
        <v>48.00285</v>
      </c>
      <c r="E12" s="22">
        <v>21.77</v>
      </c>
      <c r="F12" s="20">
        <f>(E12/C12)*1000</f>
        <v>1067.1568627450981</v>
      </c>
      <c r="G12" s="20">
        <f>F12*9.8</f>
        <v>10458.137254901962</v>
      </c>
      <c r="H12" s="21" t="s">
        <v>122</v>
      </c>
      <c r="I12" s="21">
        <v>91</v>
      </c>
      <c r="J12" s="21" t="s">
        <v>211</v>
      </c>
    </row>
    <row r="13" spans="1:10" ht="12">
      <c r="A13" s="8">
        <f t="shared" si="0"/>
        <v>7</v>
      </c>
      <c r="B13" s="4" t="s">
        <v>136</v>
      </c>
      <c r="C13" s="4">
        <v>10.74</v>
      </c>
      <c r="D13" s="22">
        <f>E13*2.205</f>
        <v>25.137</v>
      </c>
      <c r="E13" s="4">
        <v>11.4</v>
      </c>
      <c r="F13" s="20">
        <f>(E13/C13)*1000</f>
        <v>1061.4525139664806</v>
      </c>
      <c r="G13" s="20">
        <f>F13*9.8</f>
        <v>10402.234636871512</v>
      </c>
      <c r="H13" s="21" t="s">
        <v>122</v>
      </c>
      <c r="I13" s="7" t="s">
        <v>144</v>
      </c>
      <c r="J13" s="21" t="s">
        <v>123</v>
      </c>
    </row>
    <row r="14" spans="1:10" ht="12">
      <c r="A14" s="8">
        <f t="shared" si="0"/>
        <v>8</v>
      </c>
      <c r="B14" s="4" t="s">
        <v>63</v>
      </c>
      <c r="C14" s="4">
        <v>12</v>
      </c>
      <c r="D14" s="52">
        <f>E14*2.205</f>
        <v>26.9892</v>
      </c>
      <c r="E14" s="4">
        <v>12.24</v>
      </c>
      <c r="F14" s="20">
        <f>(E14/C14)*1000</f>
        <v>1020</v>
      </c>
      <c r="G14" s="20">
        <f>F14*9.8</f>
        <v>9996</v>
      </c>
      <c r="H14" s="21" t="s">
        <v>122</v>
      </c>
      <c r="I14" s="7" t="s">
        <v>60</v>
      </c>
      <c r="J14" s="21" t="s">
        <v>123</v>
      </c>
    </row>
    <row r="15" spans="1:10" ht="12">
      <c r="A15" s="8">
        <f t="shared" si="0"/>
        <v>9</v>
      </c>
      <c r="B15" s="4" t="s">
        <v>170</v>
      </c>
      <c r="C15" s="4">
        <v>18.47</v>
      </c>
      <c r="D15" s="52">
        <f>E15*2.205</f>
        <v>40.46175</v>
      </c>
      <c r="E15" s="4">
        <v>18.35</v>
      </c>
      <c r="F15" s="20">
        <f>(E15/C15)*1000</f>
        <v>993.502977801841</v>
      </c>
      <c r="G15" s="20">
        <f>F15*9.8</f>
        <v>9736.329182458043</v>
      </c>
      <c r="H15" s="21" t="s">
        <v>122</v>
      </c>
      <c r="I15" s="4">
        <v>10</v>
      </c>
      <c r="J15" s="21" t="s">
        <v>123</v>
      </c>
    </row>
    <row r="16" spans="1:10" ht="12">
      <c r="A16" s="8">
        <f t="shared" si="0"/>
        <v>10</v>
      </c>
      <c r="B16" s="4" t="s">
        <v>64</v>
      </c>
      <c r="C16" s="4">
        <v>19</v>
      </c>
      <c r="D16" s="52">
        <f>E16*2.205</f>
        <v>41.013000000000005</v>
      </c>
      <c r="E16" s="4">
        <v>18.6</v>
      </c>
      <c r="F16" s="20">
        <f>(E16/C16)*1000</f>
        <v>978.9473684210527</v>
      </c>
      <c r="G16" s="20">
        <f>F16*9.8</f>
        <v>9593.684210526317</v>
      </c>
      <c r="H16" s="21" t="s">
        <v>122</v>
      </c>
      <c r="I16" s="7" t="s">
        <v>60</v>
      </c>
      <c r="J16" s="21" t="s">
        <v>123</v>
      </c>
    </row>
    <row r="17" spans="1:10" ht="12">
      <c r="A17" s="8">
        <f t="shared" si="0"/>
        <v>11</v>
      </c>
      <c r="B17" s="21" t="s">
        <v>157</v>
      </c>
      <c r="C17" s="21">
        <v>20.55</v>
      </c>
      <c r="D17" s="22">
        <f>E17*2.205</f>
        <v>44.0118</v>
      </c>
      <c r="E17" s="21">
        <v>19.96</v>
      </c>
      <c r="F17" s="20">
        <f>(E17/C17)*1000</f>
        <v>971.2895377128954</v>
      </c>
      <c r="G17" s="20">
        <f>F17*9.8</f>
        <v>9518.637469586376</v>
      </c>
      <c r="H17" s="21" t="s">
        <v>122</v>
      </c>
      <c r="I17" s="21">
        <v>91</v>
      </c>
      <c r="J17" s="21" t="s">
        <v>123</v>
      </c>
    </row>
    <row r="18" spans="1:10" ht="12">
      <c r="A18" s="8">
        <f t="shared" si="0"/>
        <v>12</v>
      </c>
      <c r="B18" s="21" t="s">
        <v>117</v>
      </c>
      <c r="C18" s="22">
        <v>14.99</v>
      </c>
      <c r="D18" s="22">
        <f>E18*2.205</f>
        <v>30.605400000000003</v>
      </c>
      <c r="E18" s="22">
        <v>13.88</v>
      </c>
      <c r="F18" s="20">
        <f>(E18/C18)*1000</f>
        <v>925.9506337558373</v>
      </c>
      <c r="G18" s="20">
        <f>F18*9.8</f>
        <v>9074.316210807207</v>
      </c>
      <c r="H18" s="21" t="s">
        <v>122</v>
      </c>
      <c r="I18" s="23" t="s">
        <v>129</v>
      </c>
      <c r="J18" s="21" t="s">
        <v>123</v>
      </c>
    </row>
    <row r="19" spans="1:10" ht="12">
      <c r="A19" s="8">
        <f t="shared" si="0"/>
        <v>13</v>
      </c>
      <c r="B19" s="21" t="s">
        <v>93</v>
      </c>
      <c r="C19" s="22">
        <v>13.61</v>
      </c>
      <c r="D19" s="22">
        <f>E19*2.205</f>
        <v>27.6066</v>
      </c>
      <c r="E19" s="22">
        <v>12.52</v>
      </c>
      <c r="F19" s="20">
        <f>(E19/C19)*1000</f>
        <v>919.9118295371051</v>
      </c>
      <c r="G19" s="20">
        <f>F19*9.8</f>
        <v>9015.13592946363</v>
      </c>
      <c r="H19" s="21" t="s">
        <v>122</v>
      </c>
      <c r="I19" s="23" t="s">
        <v>128</v>
      </c>
      <c r="J19" s="21" t="s">
        <v>123</v>
      </c>
    </row>
    <row r="20" spans="1:10" ht="12">
      <c r="A20" s="8">
        <f t="shared" si="0"/>
        <v>14</v>
      </c>
      <c r="B20" s="21" t="s">
        <v>158</v>
      </c>
      <c r="C20" s="21">
        <v>7.45</v>
      </c>
      <c r="D20" s="22">
        <f>E20*2.205</f>
        <v>14.994</v>
      </c>
      <c r="E20" s="21">
        <v>6.8</v>
      </c>
      <c r="F20" s="20">
        <f>(E20/C20)*1000</f>
        <v>912.7516778523488</v>
      </c>
      <c r="G20" s="20">
        <f>F20*9.8</f>
        <v>8944.966442953018</v>
      </c>
      <c r="H20" s="21" t="s">
        <v>122</v>
      </c>
      <c r="I20" s="21">
        <v>92</v>
      </c>
      <c r="J20" s="21" t="s">
        <v>123</v>
      </c>
    </row>
    <row r="21" spans="1:10" ht="12">
      <c r="A21" s="8">
        <f t="shared" si="0"/>
        <v>15</v>
      </c>
      <c r="B21" s="4" t="s">
        <v>55</v>
      </c>
      <c r="C21" s="4">
        <v>14.7</v>
      </c>
      <c r="D21" s="52">
        <f>E21*2.205</f>
        <v>29.348550000000003</v>
      </c>
      <c r="E21" s="4">
        <v>13.31</v>
      </c>
      <c r="F21" s="20">
        <f>(E21/C21)*1000</f>
        <v>905.4421768707483</v>
      </c>
      <c r="G21" s="20">
        <f>F21*9.8</f>
        <v>8873.333333333334</v>
      </c>
      <c r="H21" s="21" t="s">
        <v>122</v>
      </c>
      <c r="I21" s="7" t="s">
        <v>57</v>
      </c>
      <c r="J21" s="21" t="s">
        <v>123</v>
      </c>
    </row>
    <row r="22" spans="1:10" ht="12">
      <c r="A22" s="8">
        <f t="shared" si="0"/>
        <v>16</v>
      </c>
      <c r="B22" s="4" t="s">
        <v>17</v>
      </c>
      <c r="C22" s="4">
        <v>17.8</v>
      </c>
      <c r="D22" s="52">
        <f>E22*2.205</f>
        <v>33.6042</v>
      </c>
      <c r="E22" s="4">
        <v>15.24</v>
      </c>
      <c r="F22" s="6">
        <f>(E22/C22)*1000</f>
        <v>856.1797752808989</v>
      </c>
      <c r="G22" s="6">
        <f>F22*9.8</f>
        <v>8390.561797752809</v>
      </c>
      <c r="H22" s="21" t="s">
        <v>122</v>
      </c>
      <c r="I22" s="4">
        <v>11</v>
      </c>
      <c r="J22" s="21" t="s">
        <v>123</v>
      </c>
    </row>
    <row r="23" spans="1:10" ht="12">
      <c r="A23" s="8">
        <f t="shared" si="0"/>
        <v>17</v>
      </c>
      <c r="B23" s="21" t="s">
        <v>159</v>
      </c>
      <c r="C23" s="21">
        <v>9.71</v>
      </c>
      <c r="D23" s="22">
        <f>E23*2.205</f>
        <v>17.992800000000003</v>
      </c>
      <c r="E23" s="21">
        <v>8.16</v>
      </c>
      <c r="F23" s="20">
        <f>(E23/C23)*1000</f>
        <v>840.3707518022657</v>
      </c>
      <c r="G23" s="20">
        <f>F23*9.8</f>
        <v>8235.633367662203</v>
      </c>
      <c r="H23" s="21" t="s">
        <v>122</v>
      </c>
      <c r="I23" s="21">
        <v>93</v>
      </c>
      <c r="J23" s="21" t="s">
        <v>123</v>
      </c>
    </row>
    <row r="24" spans="1:10" ht="12">
      <c r="A24" s="8">
        <f t="shared" si="0"/>
        <v>18</v>
      </c>
      <c r="B24" s="21" t="s">
        <v>94</v>
      </c>
      <c r="C24" s="22">
        <v>14.28</v>
      </c>
      <c r="D24" s="22">
        <f>E24*2.205</f>
        <v>26.2836</v>
      </c>
      <c r="E24" s="22">
        <v>11.92</v>
      </c>
      <c r="F24" s="20">
        <f>(E24/C24)*1000</f>
        <v>834.733893557423</v>
      </c>
      <c r="G24" s="20">
        <f>F24*9.8</f>
        <v>8180.392156862747</v>
      </c>
      <c r="H24" s="21" t="s">
        <v>122</v>
      </c>
      <c r="I24" s="23" t="s">
        <v>128</v>
      </c>
      <c r="J24" s="21" t="s">
        <v>123</v>
      </c>
    </row>
    <row r="25" spans="1:10" ht="12">
      <c r="A25" s="8">
        <f t="shared" si="0"/>
        <v>19</v>
      </c>
      <c r="B25" s="4" t="s">
        <v>180</v>
      </c>
      <c r="C25" s="4">
        <v>20</v>
      </c>
      <c r="D25" s="52">
        <f>E25*2.205</f>
        <v>36.162</v>
      </c>
      <c r="E25" s="4">
        <v>16.4</v>
      </c>
      <c r="F25" s="20">
        <f>(E25/C25)*1000</f>
        <v>820</v>
      </c>
      <c r="G25" s="20">
        <f>F25*9.8</f>
        <v>8036.000000000001</v>
      </c>
      <c r="H25" s="21" t="s">
        <v>122</v>
      </c>
      <c r="I25" s="7" t="s">
        <v>181</v>
      </c>
      <c r="J25" s="21" t="s">
        <v>123</v>
      </c>
    </row>
    <row r="26" spans="1:10" ht="12">
      <c r="A26" s="8">
        <f t="shared" si="0"/>
        <v>20</v>
      </c>
      <c r="B26" s="4" t="s">
        <v>164</v>
      </c>
      <c r="C26" s="4">
        <v>13.14</v>
      </c>
      <c r="D26" s="52">
        <f>E26*2.205</f>
        <v>22.358700000000002</v>
      </c>
      <c r="E26" s="4">
        <v>10.14</v>
      </c>
      <c r="F26" s="20">
        <f>(E26/C26)*1000</f>
        <v>771.689497716895</v>
      </c>
      <c r="G26" s="20">
        <f>F26*9.8</f>
        <v>7562.557077625571</v>
      </c>
      <c r="H26" s="21" t="s">
        <v>122</v>
      </c>
      <c r="I26" s="4">
        <v>10</v>
      </c>
      <c r="J26" s="21" t="s">
        <v>123</v>
      </c>
    </row>
    <row r="27" spans="1:10" ht="12">
      <c r="A27" s="8">
        <f t="shared" si="0"/>
        <v>21</v>
      </c>
      <c r="B27" s="4" t="s">
        <v>179</v>
      </c>
      <c r="C27" s="4">
        <v>20</v>
      </c>
      <c r="D27" s="52">
        <f>E27*2.205</f>
        <v>33.957</v>
      </c>
      <c r="E27" s="4">
        <v>15.4</v>
      </c>
      <c r="F27" s="20">
        <f>(E27/C27)*1000</f>
        <v>770</v>
      </c>
      <c r="G27" s="20">
        <f>F27*9.8</f>
        <v>7546.000000000001</v>
      </c>
      <c r="H27" s="21" t="s">
        <v>122</v>
      </c>
      <c r="I27" s="7" t="s">
        <v>181</v>
      </c>
      <c r="J27" s="21" t="s">
        <v>123</v>
      </c>
    </row>
    <row r="28" spans="1:10" ht="12">
      <c r="A28" s="8">
        <f t="shared" si="0"/>
        <v>22</v>
      </c>
      <c r="B28" s="21" t="s">
        <v>160</v>
      </c>
      <c r="C28" s="21">
        <v>10.4</v>
      </c>
      <c r="D28" s="22">
        <f>E28*2.205</f>
        <v>17.00055</v>
      </c>
      <c r="E28" s="21">
        <v>7.71</v>
      </c>
      <c r="F28" s="20">
        <f>(E28/C28)*1000</f>
        <v>741.3461538461538</v>
      </c>
      <c r="G28" s="20">
        <f>F28*9.8</f>
        <v>7265.192307692308</v>
      </c>
      <c r="H28" s="21" t="s">
        <v>122</v>
      </c>
      <c r="I28" s="21">
        <v>91</v>
      </c>
      <c r="J28" s="21" t="s">
        <v>123</v>
      </c>
    </row>
    <row r="29" spans="1:10" ht="12">
      <c r="A29" s="8">
        <f t="shared" si="0"/>
        <v>23</v>
      </c>
      <c r="B29" s="4" t="s">
        <v>132</v>
      </c>
      <c r="C29" s="4">
        <v>19.47</v>
      </c>
      <c r="D29" s="22">
        <f>E29*2.205</f>
        <v>31.752000000000002</v>
      </c>
      <c r="E29" s="4">
        <v>14.4</v>
      </c>
      <c r="F29" s="20">
        <f>(E29/C29)*1000</f>
        <v>739.5993836671804</v>
      </c>
      <c r="G29" s="20">
        <f>F29*9.8</f>
        <v>7248.073959938369</v>
      </c>
      <c r="H29" s="21" t="s">
        <v>122</v>
      </c>
      <c r="I29" s="7" t="s">
        <v>144</v>
      </c>
      <c r="J29" s="21" t="s">
        <v>123</v>
      </c>
    </row>
    <row r="30" spans="1:10" ht="12">
      <c r="A30" s="8">
        <f t="shared" si="0"/>
        <v>24</v>
      </c>
      <c r="B30" s="21" t="s">
        <v>115</v>
      </c>
      <c r="C30" s="22">
        <v>21.53</v>
      </c>
      <c r="D30" s="22">
        <f>E30*2.205</f>
        <v>34.7949</v>
      </c>
      <c r="E30" s="22">
        <v>15.78</v>
      </c>
      <c r="F30" s="20">
        <f>(E30/C30)*1000</f>
        <v>732.9307942405945</v>
      </c>
      <c r="G30" s="20">
        <f>F30*9.8</f>
        <v>7182.721783557827</v>
      </c>
      <c r="H30" s="21" t="s">
        <v>122</v>
      </c>
      <c r="I30" s="23" t="s">
        <v>129</v>
      </c>
      <c r="J30" s="21" t="s">
        <v>123</v>
      </c>
    </row>
    <row r="31" spans="1:10" ht="12">
      <c r="A31" s="8">
        <f t="shared" si="0"/>
        <v>25</v>
      </c>
      <c r="B31" s="21" t="s">
        <v>38</v>
      </c>
      <c r="C31" s="21">
        <v>13.28</v>
      </c>
      <c r="D31" s="22">
        <f>E31*2.205</f>
        <v>21.057750000000002</v>
      </c>
      <c r="E31" s="21">
        <v>9.55</v>
      </c>
      <c r="F31" s="20">
        <f>(E31/C31)*1000</f>
        <v>719.1265060240964</v>
      </c>
      <c r="G31" s="20">
        <f>F31*9.8</f>
        <v>7047.439759036146</v>
      </c>
      <c r="H31" s="21" t="s">
        <v>122</v>
      </c>
      <c r="I31" s="21">
        <v>96</v>
      </c>
      <c r="J31" s="21" t="s">
        <v>123</v>
      </c>
    </row>
    <row r="32" spans="1:10" ht="12">
      <c r="A32" s="8">
        <f t="shared" si="0"/>
        <v>26</v>
      </c>
      <c r="B32" s="21" t="s">
        <v>39</v>
      </c>
      <c r="C32" s="21">
        <v>17.12</v>
      </c>
      <c r="D32" s="22">
        <f>E32*2.205</f>
        <v>27.01125</v>
      </c>
      <c r="E32" s="21">
        <v>12.25</v>
      </c>
      <c r="F32" s="20">
        <f>(E32/C32)*1000</f>
        <v>715.5373831775701</v>
      </c>
      <c r="G32" s="20">
        <f>F32*9.8</f>
        <v>7012.266355140187</v>
      </c>
      <c r="H32" s="21" t="s">
        <v>122</v>
      </c>
      <c r="I32" s="21">
        <v>91</v>
      </c>
      <c r="J32" s="21" t="s">
        <v>211</v>
      </c>
    </row>
    <row r="33" spans="1:10" ht="12">
      <c r="A33" s="8">
        <f t="shared" si="0"/>
        <v>27</v>
      </c>
      <c r="B33" s="21" t="s">
        <v>40</v>
      </c>
      <c r="C33" s="21">
        <v>12.33</v>
      </c>
      <c r="D33" s="22">
        <f>E33*2.205</f>
        <v>19.007099999999998</v>
      </c>
      <c r="E33" s="21">
        <v>8.62</v>
      </c>
      <c r="F33" s="20">
        <f>(E33/C33)*1000</f>
        <v>699.1078669910786</v>
      </c>
      <c r="G33" s="20">
        <f>F33*9.8</f>
        <v>6851.257096512571</v>
      </c>
      <c r="H33" s="21" t="s">
        <v>122</v>
      </c>
      <c r="I33" s="21">
        <v>93</v>
      </c>
      <c r="J33" s="21" t="s">
        <v>124</v>
      </c>
    </row>
    <row r="34" spans="1:10" ht="12">
      <c r="A34" s="8">
        <f t="shared" si="0"/>
        <v>28</v>
      </c>
      <c r="B34" s="21" t="s">
        <v>41</v>
      </c>
      <c r="C34" s="21">
        <v>8.45</v>
      </c>
      <c r="D34" s="22">
        <f>E34*2.205</f>
        <v>13.009500000000001</v>
      </c>
      <c r="E34" s="21">
        <v>5.9</v>
      </c>
      <c r="F34" s="20">
        <f>(E34/C34)*1000</f>
        <v>698.224852071006</v>
      </c>
      <c r="G34" s="20">
        <f>F34*9.8</f>
        <v>6842.603550295859</v>
      </c>
      <c r="H34" s="21" t="s">
        <v>122</v>
      </c>
      <c r="I34" s="21">
        <v>92</v>
      </c>
      <c r="J34" s="21" t="s">
        <v>123</v>
      </c>
    </row>
    <row r="35" spans="1:10" ht="12">
      <c r="A35" s="8">
        <f t="shared" si="0"/>
        <v>29</v>
      </c>
      <c r="B35" s="21" t="s">
        <v>116</v>
      </c>
      <c r="C35" s="22">
        <v>10.16</v>
      </c>
      <c r="D35" s="22">
        <f>E35*2.205</f>
        <v>15.611400000000001</v>
      </c>
      <c r="E35" s="22">
        <v>7.08</v>
      </c>
      <c r="F35" s="20">
        <f>(E35/C35)*1000</f>
        <v>696.8503937007874</v>
      </c>
      <c r="G35" s="20">
        <f>F35*9.8</f>
        <v>6829.133858267717</v>
      </c>
      <c r="H35" s="21" t="s">
        <v>122</v>
      </c>
      <c r="I35" s="23" t="s">
        <v>129</v>
      </c>
      <c r="J35" s="21" t="s">
        <v>123</v>
      </c>
    </row>
    <row r="36" spans="1:10" ht="12">
      <c r="A36" s="8">
        <f t="shared" si="0"/>
        <v>30</v>
      </c>
      <c r="B36" s="21" t="s">
        <v>42</v>
      </c>
      <c r="C36" s="21">
        <v>13.75</v>
      </c>
      <c r="D36" s="22">
        <f>E36*2.205</f>
        <v>21.01365</v>
      </c>
      <c r="E36" s="21">
        <v>9.53</v>
      </c>
      <c r="F36" s="20">
        <f>(E36/C36)*1000</f>
        <v>693.0909090909091</v>
      </c>
      <c r="G36" s="20">
        <f>F36*9.8</f>
        <v>6792.29090909091</v>
      </c>
      <c r="H36" s="21" t="s">
        <v>122</v>
      </c>
      <c r="I36" s="21">
        <v>93</v>
      </c>
      <c r="J36" s="21" t="s">
        <v>123</v>
      </c>
    </row>
    <row r="37" spans="1:10" ht="12">
      <c r="A37" s="8">
        <f t="shared" si="0"/>
        <v>31</v>
      </c>
      <c r="B37" s="4" t="s">
        <v>168</v>
      </c>
      <c r="C37" s="4">
        <v>15.46</v>
      </c>
      <c r="D37" s="52">
        <f>E37*2.205</f>
        <v>23.064300000000003</v>
      </c>
      <c r="E37" s="4">
        <v>10.46</v>
      </c>
      <c r="F37" s="20">
        <f>(E37/C37)*1000</f>
        <v>676.5847347994826</v>
      </c>
      <c r="G37" s="20">
        <f>F37*9.8</f>
        <v>6630.53040103493</v>
      </c>
      <c r="H37" s="21" t="s">
        <v>122</v>
      </c>
      <c r="I37" s="4">
        <v>10</v>
      </c>
      <c r="J37" s="21" t="s">
        <v>123</v>
      </c>
    </row>
    <row r="38" spans="1:10" ht="12">
      <c r="A38" s="8">
        <f t="shared" si="0"/>
        <v>32</v>
      </c>
      <c r="B38" s="21" t="s">
        <v>95</v>
      </c>
      <c r="C38" s="22">
        <v>17.48</v>
      </c>
      <c r="D38" s="22">
        <f>E38*2.205</f>
        <v>25.1811</v>
      </c>
      <c r="E38" s="22">
        <v>11.42</v>
      </c>
      <c r="F38" s="20">
        <f>(E38/C38)*1000</f>
        <v>653.3180778032037</v>
      </c>
      <c r="G38" s="20">
        <f>F38*9.8</f>
        <v>6402.517162471397</v>
      </c>
      <c r="H38" s="21" t="s">
        <v>122</v>
      </c>
      <c r="I38" s="23" t="s">
        <v>128</v>
      </c>
      <c r="J38" s="21" t="s">
        <v>123</v>
      </c>
    </row>
    <row r="39" spans="1:10" ht="12">
      <c r="A39" s="8">
        <f t="shared" si="0"/>
        <v>33</v>
      </c>
      <c r="B39" s="21" t="s">
        <v>43</v>
      </c>
      <c r="C39" s="21">
        <v>13.29</v>
      </c>
      <c r="D39" s="22">
        <f>E39*2.205</f>
        <v>19.007099999999998</v>
      </c>
      <c r="E39" s="21">
        <v>8.62</v>
      </c>
      <c r="F39" s="20">
        <f>(E39/C39)*1000</f>
        <v>648.6079759217457</v>
      </c>
      <c r="G39" s="20">
        <f>F39*9.8</f>
        <v>6356.358164033109</v>
      </c>
      <c r="H39" s="21" t="s">
        <v>122</v>
      </c>
      <c r="I39" s="21">
        <v>93</v>
      </c>
      <c r="J39" s="21" t="s">
        <v>123</v>
      </c>
    </row>
    <row r="40" spans="1:10" ht="12">
      <c r="A40" s="8">
        <f aca="true" t="shared" si="1" ref="A40:A71">A39+1</f>
        <v>34</v>
      </c>
      <c r="B40" s="21" t="s">
        <v>44</v>
      </c>
      <c r="C40" s="21">
        <v>7.98</v>
      </c>
      <c r="D40" s="22">
        <f>E40*2.205</f>
        <v>11.2455</v>
      </c>
      <c r="E40" s="21">
        <v>5.1</v>
      </c>
      <c r="F40" s="20">
        <f>(E40/C40)*1000</f>
        <v>639.0977443609022</v>
      </c>
      <c r="G40" s="20">
        <f>F40*9.8</f>
        <v>6263.157894736842</v>
      </c>
      <c r="H40" s="21" t="s">
        <v>122</v>
      </c>
      <c r="I40" s="21">
        <v>96</v>
      </c>
      <c r="J40" s="21" t="s">
        <v>123</v>
      </c>
    </row>
    <row r="41" spans="1:10" ht="12">
      <c r="A41" s="8">
        <f t="shared" si="1"/>
        <v>35</v>
      </c>
      <c r="B41" s="24" t="s">
        <v>34</v>
      </c>
      <c r="C41" s="25">
        <v>21.48</v>
      </c>
      <c r="D41" s="22">
        <f>E41*2.205</f>
        <v>29.988</v>
      </c>
      <c r="E41" s="21">
        <v>13.6</v>
      </c>
      <c r="F41" s="20">
        <f>(E41/C41)*1000</f>
        <v>633.147113594041</v>
      </c>
      <c r="G41" s="20">
        <f>F41*9.8</f>
        <v>6204.841713221602</v>
      </c>
      <c r="H41" s="21" t="s">
        <v>122</v>
      </c>
      <c r="I41" s="23" t="s">
        <v>37</v>
      </c>
      <c r="J41" s="21" t="s">
        <v>123</v>
      </c>
    </row>
    <row r="42" spans="1:10" ht="12">
      <c r="A42" s="8">
        <f t="shared" si="1"/>
        <v>36</v>
      </c>
      <c r="B42" s="21" t="s">
        <v>45</v>
      </c>
      <c r="C42" s="21">
        <v>12.52</v>
      </c>
      <c r="D42" s="22">
        <f>E42*2.205</f>
        <v>17.00055</v>
      </c>
      <c r="E42" s="21">
        <v>7.71</v>
      </c>
      <c r="F42" s="20">
        <f>(E42/C42)*1000</f>
        <v>615.814696485623</v>
      </c>
      <c r="G42" s="20">
        <f>F42*9.8</f>
        <v>6034.984025559106</v>
      </c>
      <c r="H42" s="21" t="s">
        <v>122</v>
      </c>
      <c r="I42" s="21">
        <v>92</v>
      </c>
      <c r="J42" s="21" t="s">
        <v>211</v>
      </c>
    </row>
    <row r="43" spans="1:10" ht="12">
      <c r="A43" s="8">
        <f t="shared" si="1"/>
        <v>37</v>
      </c>
      <c r="B43" s="4" t="s">
        <v>133</v>
      </c>
      <c r="C43" s="4">
        <v>20.17</v>
      </c>
      <c r="D43" s="22">
        <f>E43*2.205</f>
        <v>27.342000000000002</v>
      </c>
      <c r="E43" s="4">
        <v>12.4</v>
      </c>
      <c r="F43" s="20">
        <f>(E43/C43)*1000</f>
        <v>614.7744174516608</v>
      </c>
      <c r="G43" s="20">
        <f>F43*9.8</f>
        <v>6024.789291026276</v>
      </c>
      <c r="H43" s="21" t="s">
        <v>122</v>
      </c>
      <c r="I43" s="7" t="s">
        <v>144</v>
      </c>
      <c r="J43" s="21" t="s">
        <v>123</v>
      </c>
    </row>
    <row r="44" spans="1:10" ht="12">
      <c r="A44" s="8">
        <f t="shared" si="1"/>
        <v>38</v>
      </c>
      <c r="B44" s="4" t="s">
        <v>15</v>
      </c>
      <c r="C44" s="4">
        <v>20.8</v>
      </c>
      <c r="D44" s="52">
        <f>E44*2.205</f>
        <v>27.4302</v>
      </c>
      <c r="E44" s="4">
        <v>12.44</v>
      </c>
      <c r="F44" s="6">
        <f>(E44/C44)*1000</f>
        <v>598.0769230769231</v>
      </c>
      <c r="G44" s="6">
        <f>F44*9.8</f>
        <v>5861.153846153847</v>
      </c>
      <c r="H44" s="21" t="s">
        <v>122</v>
      </c>
      <c r="I44" s="4">
        <v>11</v>
      </c>
      <c r="J44" s="21" t="s">
        <v>123</v>
      </c>
    </row>
    <row r="45" spans="1:10" ht="12">
      <c r="A45" s="8">
        <f t="shared" si="1"/>
        <v>39</v>
      </c>
      <c r="B45" s="21" t="s">
        <v>96</v>
      </c>
      <c r="C45" s="22">
        <v>21.53</v>
      </c>
      <c r="D45" s="22">
        <f>E45*2.205</f>
        <v>27.62865</v>
      </c>
      <c r="E45" s="22">
        <v>12.53</v>
      </c>
      <c r="F45" s="20">
        <f>(E45/C45)*1000</f>
        <v>581.9786344635392</v>
      </c>
      <c r="G45" s="20">
        <f>F45*9.8</f>
        <v>5703.390617742684</v>
      </c>
      <c r="H45" s="21" t="s">
        <v>122</v>
      </c>
      <c r="I45" s="23">
        <v>99</v>
      </c>
      <c r="J45" s="21" t="s">
        <v>123</v>
      </c>
    </row>
    <row r="46" spans="1:10" ht="12">
      <c r="A46" s="8">
        <f t="shared" si="1"/>
        <v>40</v>
      </c>
      <c r="B46" s="4" t="s">
        <v>16</v>
      </c>
      <c r="C46" s="4">
        <v>20.3</v>
      </c>
      <c r="D46" s="52">
        <f>E46*2.205</f>
        <v>25.8867</v>
      </c>
      <c r="E46" s="4">
        <v>11.74</v>
      </c>
      <c r="F46" s="6">
        <f>(E46/C46)*1000</f>
        <v>578.3251231527094</v>
      </c>
      <c r="G46" s="6">
        <f>F46*9.8</f>
        <v>5667.586206896552</v>
      </c>
      <c r="H46" s="21" t="s">
        <v>122</v>
      </c>
      <c r="I46" s="4">
        <v>11</v>
      </c>
      <c r="J46" s="21" t="s">
        <v>123</v>
      </c>
    </row>
    <row r="47" spans="1:10" ht="12">
      <c r="A47" s="8">
        <f t="shared" si="1"/>
        <v>41</v>
      </c>
      <c r="B47" s="4" t="s">
        <v>54</v>
      </c>
      <c r="C47" s="4">
        <v>17.02</v>
      </c>
      <c r="D47" s="52">
        <f>E47*2.205</f>
        <v>21.631050000000002</v>
      </c>
      <c r="E47" s="4">
        <v>9.81</v>
      </c>
      <c r="F47" s="20">
        <f>(E47/C47)*1000</f>
        <v>576.3807285546416</v>
      </c>
      <c r="G47" s="20">
        <f>F47*9.8</f>
        <v>5648.531139835488</v>
      </c>
      <c r="H47" s="21" t="s">
        <v>122</v>
      </c>
      <c r="I47" s="7" t="s">
        <v>57</v>
      </c>
      <c r="J47" s="21" t="s">
        <v>123</v>
      </c>
    </row>
    <row r="48" spans="1:10" ht="12">
      <c r="A48" s="8">
        <f t="shared" si="1"/>
        <v>42</v>
      </c>
      <c r="B48" s="21" t="s">
        <v>97</v>
      </c>
      <c r="C48" s="22">
        <v>26.66</v>
      </c>
      <c r="D48" s="22">
        <f>E48*2.205</f>
        <v>33.516</v>
      </c>
      <c r="E48" s="22">
        <v>15.2</v>
      </c>
      <c r="F48" s="20">
        <f>(E48/C48)*1000</f>
        <v>570.1425356339084</v>
      </c>
      <c r="G48" s="20">
        <f>F48*9.8</f>
        <v>5587.396849212303</v>
      </c>
      <c r="H48" s="21" t="s">
        <v>122</v>
      </c>
      <c r="I48" s="23" t="s">
        <v>127</v>
      </c>
      <c r="J48" s="21" t="s">
        <v>123</v>
      </c>
    </row>
    <row r="49" spans="1:10" ht="12">
      <c r="A49" s="8">
        <f t="shared" si="1"/>
        <v>43</v>
      </c>
      <c r="B49" s="4" t="s">
        <v>140</v>
      </c>
      <c r="C49" s="4">
        <v>15.63</v>
      </c>
      <c r="D49" s="22">
        <f>E49*2.205</f>
        <v>19.64655</v>
      </c>
      <c r="E49" s="4">
        <v>8.91</v>
      </c>
      <c r="F49" s="20">
        <f>(E49/C49)*1000</f>
        <v>570.0575815738963</v>
      </c>
      <c r="G49" s="20">
        <f>F49*9.8</f>
        <v>5586.564299424184</v>
      </c>
      <c r="H49" s="21" t="s">
        <v>122</v>
      </c>
      <c r="I49" s="7" t="s">
        <v>144</v>
      </c>
      <c r="J49" s="21" t="s">
        <v>123</v>
      </c>
    </row>
    <row r="50" spans="1:10" ht="12">
      <c r="A50" s="8">
        <f t="shared" si="1"/>
        <v>44</v>
      </c>
      <c r="B50" s="21" t="s">
        <v>98</v>
      </c>
      <c r="C50" s="22">
        <v>16.88</v>
      </c>
      <c r="D50" s="22">
        <f>E50*2.205</f>
        <v>21.123900000000003</v>
      </c>
      <c r="E50" s="22">
        <v>9.58</v>
      </c>
      <c r="F50" s="20">
        <f>(E50/C50)*1000</f>
        <v>567.5355450236967</v>
      </c>
      <c r="G50" s="20">
        <f>F50*9.8</f>
        <v>5561.848341232228</v>
      </c>
      <c r="H50" s="21" t="s">
        <v>122</v>
      </c>
      <c r="I50" s="23" t="s">
        <v>127</v>
      </c>
      <c r="J50" s="21" t="s">
        <v>123</v>
      </c>
    </row>
    <row r="51" spans="1:10" ht="12">
      <c r="A51" s="8">
        <f t="shared" si="1"/>
        <v>45</v>
      </c>
      <c r="B51" s="21" t="s">
        <v>99</v>
      </c>
      <c r="C51" s="22">
        <v>18.64</v>
      </c>
      <c r="D51" s="22">
        <f>E51*2.205</f>
        <v>22.2705</v>
      </c>
      <c r="E51" s="22">
        <v>10.1</v>
      </c>
      <c r="F51" s="20">
        <f>(E51/C51)*1000</f>
        <v>541.8454935622318</v>
      </c>
      <c r="G51" s="20">
        <f>F51*9.8</f>
        <v>5310.085836909872</v>
      </c>
      <c r="H51" s="21" t="s">
        <v>122</v>
      </c>
      <c r="I51" s="23" t="s">
        <v>127</v>
      </c>
      <c r="J51" s="21" t="s">
        <v>123</v>
      </c>
    </row>
    <row r="52" spans="1:10" ht="12">
      <c r="A52" s="8">
        <f t="shared" si="1"/>
        <v>46</v>
      </c>
      <c r="B52" s="4" t="s">
        <v>72</v>
      </c>
      <c r="C52" s="4">
        <v>17</v>
      </c>
      <c r="D52" s="52">
        <f>E52*2.205</f>
        <v>20.131650000000004</v>
      </c>
      <c r="E52" s="4">
        <v>9.13</v>
      </c>
      <c r="F52" s="20">
        <f>(E52/C52)*1000</f>
        <v>537.0588235294118</v>
      </c>
      <c r="G52" s="20">
        <f>F52*9.8</f>
        <v>5263.176470588236</v>
      </c>
      <c r="H52" s="21" t="s">
        <v>122</v>
      </c>
      <c r="I52" s="7" t="s">
        <v>181</v>
      </c>
      <c r="J52" s="21" t="s">
        <v>123</v>
      </c>
    </row>
    <row r="53" spans="1:10" ht="12">
      <c r="A53" s="8">
        <f t="shared" si="1"/>
        <v>47</v>
      </c>
      <c r="B53" s="21" t="s">
        <v>100</v>
      </c>
      <c r="C53" s="22">
        <v>10.46</v>
      </c>
      <c r="D53" s="22">
        <f>E53*2.205</f>
        <v>12.28185</v>
      </c>
      <c r="E53" s="22">
        <v>5.57</v>
      </c>
      <c r="F53" s="20">
        <f>(E53/C53)*1000</f>
        <v>532.5047801147227</v>
      </c>
      <c r="G53" s="20">
        <f>F53*9.8</f>
        <v>5218.546845124283</v>
      </c>
      <c r="H53" s="21" t="s">
        <v>122</v>
      </c>
      <c r="I53" s="23" t="s">
        <v>127</v>
      </c>
      <c r="J53" s="21" t="s">
        <v>123</v>
      </c>
    </row>
    <row r="54" spans="1:10" ht="12">
      <c r="A54" s="8">
        <f t="shared" si="1"/>
        <v>48</v>
      </c>
      <c r="B54" s="24" t="s">
        <v>30</v>
      </c>
      <c r="C54" s="25">
        <v>11.18</v>
      </c>
      <c r="D54" s="22">
        <f>E54*2.205</f>
        <v>13.0536</v>
      </c>
      <c r="E54" s="21">
        <v>5.92</v>
      </c>
      <c r="F54" s="20">
        <f>(E54/C54)*1000</f>
        <v>529.5169946332737</v>
      </c>
      <c r="G54" s="20">
        <f>F54*9.8</f>
        <v>5189.266547406083</v>
      </c>
      <c r="H54" s="21" t="s">
        <v>122</v>
      </c>
      <c r="I54" s="23" t="s">
        <v>37</v>
      </c>
      <c r="J54" s="21" t="s">
        <v>123</v>
      </c>
    </row>
    <row r="55" spans="1:10" ht="12">
      <c r="A55" s="8">
        <f t="shared" si="1"/>
        <v>49</v>
      </c>
      <c r="B55" s="4" t="s">
        <v>73</v>
      </c>
      <c r="C55" s="4">
        <v>15</v>
      </c>
      <c r="D55" s="52">
        <f>E55*2.205</f>
        <v>17.265150000000002</v>
      </c>
      <c r="E55" s="4">
        <v>7.83</v>
      </c>
      <c r="F55" s="20">
        <f>(E55/C55)*1000</f>
        <v>522</v>
      </c>
      <c r="G55" s="20">
        <f>F55*9.8</f>
        <v>5115.6</v>
      </c>
      <c r="H55" s="21" t="s">
        <v>122</v>
      </c>
      <c r="I55" s="7" t="s">
        <v>181</v>
      </c>
      <c r="J55" s="21" t="s">
        <v>123</v>
      </c>
    </row>
    <row r="56" spans="1:10" ht="12">
      <c r="A56" s="8">
        <f t="shared" si="1"/>
        <v>50</v>
      </c>
      <c r="B56" s="21" t="s">
        <v>121</v>
      </c>
      <c r="C56" s="22">
        <v>9.61</v>
      </c>
      <c r="D56" s="22">
        <f>E56*2.205</f>
        <v>10.7604</v>
      </c>
      <c r="E56" s="22">
        <v>4.88</v>
      </c>
      <c r="F56" s="20">
        <f>(E56/C56)*1000</f>
        <v>507.80437044745065</v>
      </c>
      <c r="G56" s="20">
        <f>F56*9.8</f>
        <v>4976.482830385016</v>
      </c>
      <c r="H56" s="21" t="s">
        <v>122</v>
      </c>
      <c r="I56" s="23" t="s">
        <v>129</v>
      </c>
      <c r="J56" s="21" t="s">
        <v>123</v>
      </c>
    </row>
    <row r="57" spans="1:10" ht="12">
      <c r="A57" s="8">
        <f t="shared" si="1"/>
        <v>51</v>
      </c>
      <c r="B57" s="21" t="s">
        <v>46</v>
      </c>
      <c r="C57" s="21">
        <v>10.6</v>
      </c>
      <c r="D57" s="22">
        <f>E57*2.205</f>
        <v>11.818800000000001</v>
      </c>
      <c r="E57" s="21">
        <v>5.36</v>
      </c>
      <c r="F57" s="20">
        <f>(E57/C57)*1000</f>
        <v>505.66037735849056</v>
      </c>
      <c r="G57" s="20">
        <f>F57*9.8</f>
        <v>4955.471698113208</v>
      </c>
      <c r="H57" s="21" t="s">
        <v>122</v>
      </c>
      <c r="I57" s="21">
        <v>96</v>
      </c>
      <c r="J57" s="21" t="s">
        <v>123</v>
      </c>
    </row>
    <row r="58" spans="1:10" ht="12">
      <c r="A58" s="8">
        <f t="shared" si="1"/>
        <v>52</v>
      </c>
      <c r="B58" s="4" t="s">
        <v>137</v>
      </c>
      <c r="C58" s="4">
        <v>16.68</v>
      </c>
      <c r="D58" s="22">
        <f>E58*2.205</f>
        <v>18.522000000000002</v>
      </c>
      <c r="E58" s="52">
        <v>8.4</v>
      </c>
      <c r="F58" s="20">
        <f>(E58/C58)*1000</f>
        <v>503.59712230215825</v>
      </c>
      <c r="G58" s="20">
        <f>F58*9.8</f>
        <v>4935.251798561151</v>
      </c>
      <c r="H58" s="21" t="s">
        <v>122</v>
      </c>
      <c r="I58" s="7" t="s">
        <v>144</v>
      </c>
      <c r="J58" s="21" t="s">
        <v>123</v>
      </c>
    </row>
    <row r="59" spans="1:10" ht="12">
      <c r="A59" s="8">
        <f t="shared" si="1"/>
        <v>53</v>
      </c>
      <c r="B59" s="21" t="s">
        <v>101</v>
      </c>
      <c r="C59" s="22">
        <v>8.46</v>
      </c>
      <c r="D59" s="22">
        <f>E59*2.205</f>
        <v>9.3051</v>
      </c>
      <c r="E59" s="22">
        <v>4.22</v>
      </c>
      <c r="F59" s="20">
        <f>(E59/C59)*1000</f>
        <v>498.8179669030732</v>
      </c>
      <c r="G59" s="20">
        <f>F59*9.8</f>
        <v>4888.416075650118</v>
      </c>
      <c r="H59" s="21" t="s">
        <v>122</v>
      </c>
      <c r="I59" s="23">
        <v>99</v>
      </c>
      <c r="J59" s="21" t="s">
        <v>124</v>
      </c>
    </row>
    <row r="60" spans="1:10" ht="12">
      <c r="A60" s="8">
        <f t="shared" si="1"/>
        <v>54</v>
      </c>
      <c r="B60" s="21" t="s">
        <v>47</v>
      </c>
      <c r="C60" s="21">
        <v>12.96</v>
      </c>
      <c r="D60" s="22">
        <f>E60*2.205</f>
        <v>14.112000000000002</v>
      </c>
      <c r="E60" s="21">
        <v>6.4</v>
      </c>
      <c r="F60" s="20">
        <f>(E60/C60)*1000</f>
        <v>493.82716049382714</v>
      </c>
      <c r="G60" s="20">
        <f>F60*9.8</f>
        <v>4839.506172839507</v>
      </c>
      <c r="H60" s="21" t="s">
        <v>122</v>
      </c>
      <c r="I60" s="21">
        <v>98</v>
      </c>
      <c r="J60" s="21" t="s">
        <v>123</v>
      </c>
    </row>
    <row r="61" spans="1:10" ht="12">
      <c r="A61" s="8">
        <f t="shared" si="1"/>
        <v>55</v>
      </c>
      <c r="B61" s="21" t="s">
        <v>48</v>
      </c>
      <c r="C61" s="21">
        <v>12.97</v>
      </c>
      <c r="D61" s="22">
        <f>E61*2.205</f>
        <v>14.00175</v>
      </c>
      <c r="E61" s="21">
        <v>6.35</v>
      </c>
      <c r="F61" s="20">
        <f>(E61/C61)*1000</f>
        <v>489.5913646877409</v>
      </c>
      <c r="G61" s="20">
        <f>F61*9.8</f>
        <v>4797.995373939862</v>
      </c>
      <c r="H61" s="21" t="s">
        <v>122</v>
      </c>
      <c r="I61" s="21">
        <v>94</v>
      </c>
      <c r="J61" s="21" t="s">
        <v>123</v>
      </c>
    </row>
    <row r="62" spans="1:10" ht="12">
      <c r="A62" s="8">
        <f t="shared" si="1"/>
        <v>56</v>
      </c>
      <c r="B62" s="21" t="s">
        <v>119</v>
      </c>
      <c r="C62" s="22">
        <v>15.6</v>
      </c>
      <c r="D62" s="22">
        <f>E62*2.205</f>
        <v>16.713900000000002</v>
      </c>
      <c r="E62" s="22">
        <v>7.58</v>
      </c>
      <c r="F62" s="20">
        <f>(E62/C62)*1000</f>
        <v>485.8974358974359</v>
      </c>
      <c r="G62" s="20">
        <f>F62*9.8</f>
        <v>4761.794871794872</v>
      </c>
      <c r="H62" s="21" t="s">
        <v>122</v>
      </c>
      <c r="I62" s="23" t="s">
        <v>129</v>
      </c>
      <c r="J62" s="21" t="s">
        <v>123</v>
      </c>
    </row>
    <row r="63" spans="1:10" ht="12">
      <c r="A63" s="8">
        <f t="shared" si="1"/>
        <v>57</v>
      </c>
      <c r="B63" s="21" t="s">
        <v>49</v>
      </c>
      <c r="C63" s="21">
        <v>8.41</v>
      </c>
      <c r="D63" s="22">
        <f>E63*2.205</f>
        <v>8.996400000000001</v>
      </c>
      <c r="E63" s="21">
        <v>4.08</v>
      </c>
      <c r="F63" s="20">
        <f>(E63/C63)*1000</f>
        <v>485.1367419738407</v>
      </c>
      <c r="G63" s="20">
        <f>F63*9.8</f>
        <v>4754.3400713436395</v>
      </c>
      <c r="H63" s="21" t="s">
        <v>122</v>
      </c>
      <c r="I63" s="21">
        <v>93</v>
      </c>
      <c r="J63" s="21" t="s">
        <v>123</v>
      </c>
    </row>
    <row r="64" spans="1:10" ht="12">
      <c r="A64" s="8">
        <f t="shared" si="1"/>
        <v>58</v>
      </c>
      <c r="B64" s="24" t="s">
        <v>29</v>
      </c>
      <c r="C64" s="25">
        <v>18.49</v>
      </c>
      <c r="D64" s="22">
        <f>E64*2.205</f>
        <v>19.778850000000002</v>
      </c>
      <c r="E64" s="21">
        <v>8.97</v>
      </c>
      <c r="F64" s="20">
        <f>(E64/C64)*1000</f>
        <v>485.1270957274203</v>
      </c>
      <c r="G64" s="20">
        <f>F64*9.8</f>
        <v>4754.245538128719</v>
      </c>
      <c r="H64" s="21" t="s">
        <v>122</v>
      </c>
      <c r="I64" s="23" t="s">
        <v>37</v>
      </c>
      <c r="J64" s="21" t="s">
        <v>123</v>
      </c>
    </row>
    <row r="65" spans="1:10" ht="12">
      <c r="A65" s="8">
        <f t="shared" si="1"/>
        <v>59</v>
      </c>
      <c r="B65" s="21" t="s">
        <v>50</v>
      </c>
      <c r="C65" s="21">
        <v>14.69</v>
      </c>
      <c r="D65" s="22">
        <f>E65*2.205</f>
        <v>15.5673</v>
      </c>
      <c r="E65" s="21">
        <v>7.06</v>
      </c>
      <c r="F65" s="20">
        <f>(E65/C65)*1000</f>
        <v>480.59904697072835</v>
      </c>
      <c r="G65" s="20">
        <f>F65*9.8</f>
        <v>4709.870660313139</v>
      </c>
      <c r="H65" s="21" t="s">
        <v>122</v>
      </c>
      <c r="I65" s="21">
        <v>96</v>
      </c>
      <c r="J65" s="21" t="s">
        <v>123</v>
      </c>
    </row>
    <row r="66" spans="1:10" ht="12">
      <c r="A66" s="8">
        <f t="shared" si="1"/>
        <v>60</v>
      </c>
      <c r="B66" s="24" t="s">
        <v>32</v>
      </c>
      <c r="C66" s="25">
        <v>23.41</v>
      </c>
      <c r="D66" s="22">
        <f>E66*2.205</f>
        <v>24.7401</v>
      </c>
      <c r="E66" s="21">
        <v>11.22</v>
      </c>
      <c r="F66" s="20">
        <f>(E66/C66)*1000</f>
        <v>479.28235796668093</v>
      </c>
      <c r="G66" s="20">
        <f>F66*9.8</f>
        <v>4696.967108073473</v>
      </c>
      <c r="H66" s="21" t="s">
        <v>122</v>
      </c>
      <c r="I66" s="23" t="s">
        <v>37</v>
      </c>
      <c r="J66" s="21" t="s">
        <v>123</v>
      </c>
    </row>
    <row r="67" spans="1:10" ht="12">
      <c r="A67" s="8">
        <f t="shared" si="1"/>
        <v>61</v>
      </c>
      <c r="B67" s="21" t="s">
        <v>51</v>
      </c>
      <c r="C67" s="21">
        <v>15.45</v>
      </c>
      <c r="D67" s="22">
        <f>E67*2.205</f>
        <v>16.0083</v>
      </c>
      <c r="E67" s="21">
        <v>7.26</v>
      </c>
      <c r="F67" s="20">
        <f>(E67/C67)*1000</f>
        <v>469.90291262135923</v>
      </c>
      <c r="G67" s="20">
        <f>F67*9.8</f>
        <v>4605.0485436893205</v>
      </c>
      <c r="H67" s="21" t="s">
        <v>122</v>
      </c>
      <c r="I67" s="21">
        <v>91</v>
      </c>
      <c r="J67" s="21" t="s">
        <v>211</v>
      </c>
    </row>
    <row r="68" spans="1:10" ht="12">
      <c r="A68" s="8">
        <f t="shared" si="1"/>
        <v>62</v>
      </c>
      <c r="B68" s="4" t="s">
        <v>165</v>
      </c>
      <c r="C68" s="4">
        <v>12.68</v>
      </c>
      <c r="D68" s="52">
        <f>E68*2.205</f>
        <v>13.097700000000001</v>
      </c>
      <c r="E68" s="4">
        <v>5.94</v>
      </c>
      <c r="F68" s="20">
        <f>(E68/C68)*1000</f>
        <v>468.4542586750789</v>
      </c>
      <c r="G68" s="20">
        <f>F68*9.8</f>
        <v>4590.851735015774</v>
      </c>
      <c r="H68" s="21" t="s">
        <v>122</v>
      </c>
      <c r="I68" s="4">
        <v>10</v>
      </c>
      <c r="J68" s="21" t="s">
        <v>123</v>
      </c>
    </row>
    <row r="69" spans="1:10" ht="12">
      <c r="A69" s="8">
        <f t="shared" si="1"/>
        <v>63</v>
      </c>
      <c r="B69" s="21" t="s">
        <v>102</v>
      </c>
      <c r="C69" s="22">
        <v>13.16</v>
      </c>
      <c r="D69" s="22">
        <f>E69*2.205</f>
        <v>13.384350000000001</v>
      </c>
      <c r="E69" s="22">
        <v>6.07</v>
      </c>
      <c r="F69" s="20">
        <f>(E69/C69)*1000</f>
        <v>461.2462006079028</v>
      </c>
      <c r="G69" s="20">
        <f>F69*9.8</f>
        <v>4520.212765957447</v>
      </c>
      <c r="H69" s="21" t="s">
        <v>122</v>
      </c>
      <c r="I69" s="23">
        <v>99</v>
      </c>
      <c r="J69" s="21" t="s">
        <v>123</v>
      </c>
    </row>
    <row r="70" spans="1:10" ht="12">
      <c r="A70" s="8">
        <f t="shared" si="1"/>
        <v>64</v>
      </c>
      <c r="B70" s="21" t="s">
        <v>52</v>
      </c>
      <c r="C70" s="21">
        <v>10</v>
      </c>
      <c r="D70" s="22">
        <f>E70*2.205</f>
        <v>10.0107</v>
      </c>
      <c r="E70" s="21">
        <v>4.54</v>
      </c>
      <c r="F70" s="20">
        <f>(E70/C70)*1000</f>
        <v>454</v>
      </c>
      <c r="G70" s="20">
        <f>F70*9.8</f>
        <v>4449.200000000001</v>
      </c>
      <c r="H70" s="21" t="s">
        <v>122</v>
      </c>
      <c r="I70" s="21">
        <v>92</v>
      </c>
      <c r="J70" s="21" t="s">
        <v>123</v>
      </c>
    </row>
    <row r="71" spans="1:10" ht="12">
      <c r="A71" s="8">
        <f t="shared" si="1"/>
        <v>65</v>
      </c>
      <c r="B71" s="21" t="s">
        <v>103</v>
      </c>
      <c r="C71" s="22">
        <v>22.15</v>
      </c>
      <c r="D71" s="22">
        <f>E71*2.205</f>
        <v>21.653100000000002</v>
      </c>
      <c r="E71" s="22">
        <v>9.82</v>
      </c>
      <c r="F71" s="20">
        <f>(E71/C71)*1000</f>
        <v>443.3408577878104</v>
      </c>
      <c r="G71" s="20">
        <f>F71*9.8</f>
        <v>4344.740406320542</v>
      </c>
      <c r="H71" s="21" t="s">
        <v>122</v>
      </c>
      <c r="I71" s="23">
        <v>99</v>
      </c>
      <c r="J71" s="21" t="s">
        <v>123</v>
      </c>
    </row>
    <row r="72" spans="1:10" ht="12">
      <c r="A72" s="8">
        <f aca="true" t="shared" si="2" ref="A72:A103">A71+1</f>
        <v>66</v>
      </c>
      <c r="B72" s="21" t="s">
        <v>104</v>
      </c>
      <c r="C72" s="22">
        <v>19.1</v>
      </c>
      <c r="D72" s="22">
        <f>E72*2.205</f>
        <v>18.3456</v>
      </c>
      <c r="E72" s="22">
        <v>8.32</v>
      </c>
      <c r="F72" s="20">
        <f>(E72/C72)*1000</f>
        <v>435.6020942408377</v>
      </c>
      <c r="G72" s="20">
        <f>F72*9.8</f>
        <v>4268.90052356021</v>
      </c>
      <c r="H72" s="21" t="s">
        <v>122</v>
      </c>
      <c r="I72" s="23">
        <v>99</v>
      </c>
      <c r="J72" s="21" t="s">
        <v>123</v>
      </c>
    </row>
    <row r="73" spans="1:10" ht="12">
      <c r="A73" s="8">
        <f t="shared" si="2"/>
        <v>67</v>
      </c>
      <c r="B73" s="21" t="s">
        <v>120</v>
      </c>
      <c r="C73" s="22">
        <v>16.34</v>
      </c>
      <c r="D73" s="22">
        <f>E73*2.205</f>
        <v>15.523200000000001</v>
      </c>
      <c r="E73" s="22">
        <v>7.04</v>
      </c>
      <c r="F73" s="20">
        <f>(E73/C73)*1000</f>
        <v>430.84455324357407</v>
      </c>
      <c r="G73" s="20">
        <f>F73*9.8</f>
        <v>4222.276621787026</v>
      </c>
      <c r="H73" s="21" t="s">
        <v>122</v>
      </c>
      <c r="I73" s="23" t="s">
        <v>129</v>
      </c>
      <c r="J73" s="21" t="s">
        <v>123</v>
      </c>
    </row>
    <row r="74" spans="1:10" ht="12">
      <c r="A74" s="8">
        <f t="shared" si="2"/>
        <v>68</v>
      </c>
      <c r="B74" s="21" t="s">
        <v>172</v>
      </c>
      <c r="C74" s="21">
        <v>15.93</v>
      </c>
      <c r="D74" s="22">
        <f>E74*2.205</f>
        <v>15.06015</v>
      </c>
      <c r="E74" s="21">
        <v>6.83</v>
      </c>
      <c r="F74" s="20">
        <f>(E74/C74)*1000</f>
        <v>428.7507846829881</v>
      </c>
      <c r="G74" s="20">
        <f>F74*9.8</f>
        <v>4201.757689893284</v>
      </c>
      <c r="H74" s="21" t="s">
        <v>122</v>
      </c>
      <c r="I74" s="21">
        <v>96</v>
      </c>
      <c r="J74" s="21" t="s">
        <v>123</v>
      </c>
    </row>
    <row r="75" spans="1:10" ht="12">
      <c r="A75" s="8">
        <f t="shared" si="2"/>
        <v>69</v>
      </c>
      <c r="B75" s="21" t="s">
        <v>105</v>
      </c>
      <c r="C75" s="22">
        <v>18.39</v>
      </c>
      <c r="D75" s="22">
        <f>E75*2.205</f>
        <v>17.0226</v>
      </c>
      <c r="E75" s="22">
        <v>7.72</v>
      </c>
      <c r="F75" s="20">
        <f>(E75/C75)*1000</f>
        <v>419.7933659597607</v>
      </c>
      <c r="G75" s="20">
        <f>F75*9.8</f>
        <v>4113.974986405655</v>
      </c>
      <c r="H75" s="21" t="s">
        <v>122</v>
      </c>
      <c r="I75" s="23" t="s">
        <v>128</v>
      </c>
      <c r="J75" s="21" t="s">
        <v>123</v>
      </c>
    </row>
    <row r="76" spans="1:10" ht="12">
      <c r="A76" s="8">
        <f t="shared" si="2"/>
        <v>70</v>
      </c>
      <c r="B76" s="4" t="s">
        <v>143</v>
      </c>
      <c r="C76" s="4">
        <v>14.14</v>
      </c>
      <c r="D76" s="22">
        <f>E76*2.205</f>
        <v>13.031550000000001</v>
      </c>
      <c r="E76" s="4">
        <v>5.91</v>
      </c>
      <c r="F76" s="20">
        <f>(E76/C76)*1000</f>
        <v>417.963224893918</v>
      </c>
      <c r="G76" s="20">
        <f>F76*9.8</f>
        <v>4096.039603960397</v>
      </c>
      <c r="H76" s="21" t="s">
        <v>122</v>
      </c>
      <c r="I76" s="7" t="s">
        <v>144</v>
      </c>
      <c r="J76" s="21" t="s">
        <v>123</v>
      </c>
    </row>
    <row r="77" spans="1:10" ht="12">
      <c r="A77" s="8">
        <f t="shared" si="2"/>
        <v>71</v>
      </c>
      <c r="B77" s="21" t="s">
        <v>173</v>
      </c>
      <c r="C77" s="21">
        <v>20.71</v>
      </c>
      <c r="D77" s="22">
        <f>E77*2.205</f>
        <v>19.007099999999998</v>
      </c>
      <c r="E77" s="21">
        <v>8.62</v>
      </c>
      <c r="F77" s="20">
        <f>(E77/C77)*1000</f>
        <v>416.22404635441814</v>
      </c>
      <c r="G77" s="20">
        <f>F77*9.8</f>
        <v>4078.995654273298</v>
      </c>
      <c r="H77" s="21" t="s">
        <v>122</v>
      </c>
      <c r="I77" s="21">
        <v>94</v>
      </c>
      <c r="J77" s="21" t="s">
        <v>123</v>
      </c>
    </row>
    <row r="78" spans="1:10" ht="12">
      <c r="A78" s="8">
        <f t="shared" si="2"/>
        <v>72</v>
      </c>
      <c r="B78" s="21" t="s">
        <v>174</v>
      </c>
      <c r="C78" s="21">
        <v>8.02</v>
      </c>
      <c r="D78" s="22">
        <f>E78*2.205</f>
        <v>7.3206</v>
      </c>
      <c r="E78" s="21">
        <v>3.32</v>
      </c>
      <c r="F78" s="20">
        <f>(E78/C78)*1000</f>
        <v>413.96508728179555</v>
      </c>
      <c r="G78" s="20">
        <f>F78*9.8</f>
        <v>4056.8578553615966</v>
      </c>
      <c r="H78" s="21" t="s">
        <v>122</v>
      </c>
      <c r="I78" s="21">
        <v>96</v>
      </c>
      <c r="J78" s="21" t="s">
        <v>123</v>
      </c>
    </row>
    <row r="79" spans="1:10" ht="12">
      <c r="A79" s="8">
        <f t="shared" si="2"/>
        <v>73</v>
      </c>
      <c r="B79" s="21" t="s">
        <v>175</v>
      </c>
      <c r="C79" s="21">
        <v>8.89</v>
      </c>
      <c r="D79" s="22">
        <f>E79*2.205</f>
        <v>8.070300000000001</v>
      </c>
      <c r="E79" s="21">
        <v>3.66</v>
      </c>
      <c r="F79" s="20">
        <f>(E79/C79)*1000</f>
        <v>411.6985376827896</v>
      </c>
      <c r="G79" s="20">
        <f>F79*9.8</f>
        <v>4034.6456692913384</v>
      </c>
      <c r="H79" s="21" t="s">
        <v>122</v>
      </c>
      <c r="I79" s="21">
        <v>96</v>
      </c>
      <c r="J79" s="21" t="s">
        <v>123</v>
      </c>
    </row>
    <row r="80" spans="1:10" ht="12">
      <c r="A80" s="8">
        <f t="shared" si="2"/>
        <v>74</v>
      </c>
      <c r="B80" s="21" t="s">
        <v>106</v>
      </c>
      <c r="C80" s="22">
        <v>24.23</v>
      </c>
      <c r="D80" s="22">
        <f>E80*2.205</f>
        <v>21.983850000000004</v>
      </c>
      <c r="E80" s="22">
        <v>9.97</v>
      </c>
      <c r="F80" s="20">
        <f>(E80/C80)*1000</f>
        <v>411.473380107305</v>
      </c>
      <c r="G80" s="20">
        <f>F80*9.8</f>
        <v>4032.439125051589</v>
      </c>
      <c r="H80" s="21" t="s">
        <v>122</v>
      </c>
      <c r="I80" s="23" t="s">
        <v>127</v>
      </c>
      <c r="J80" s="21" t="s">
        <v>123</v>
      </c>
    </row>
    <row r="81" spans="1:10" ht="12">
      <c r="A81" s="8">
        <f t="shared" si="2"/>
        <v>75</v>
      </c>
      <c r="B81" s="4" t="s">
        <v>142</v>
      </c>
      <c r="C81" s="4">
        <v>9.79</v>
      </c>
      <c r="D81" s="22">
        <f>E81*2.205</f>
        <v>8.84205</v>
      </c>
      <c r="E81" s="4">
        <v>4.01</v>
      </c>
      <c r="F81" s="20">
        <f>(E81/C81)*1000</f>
        <v>409.6016343207355</v>
      </c>
      <c r="G81" s="20">
        <f>F81*9.8</f>
        <v>4014.0960163432082</v>
      </c>
      <c r="H81" s="21" t="s">
        <v>122</v>
      </c>
      <c r="I81" s="7" t="s">
        <v>144</v>
      </c>
      <c r="J81" s="21" t="s">
        <v>123</v>
      </c>
    </row>
    <row r="82" spans="1:10" ht="12">
      <c r="A82" s="8">
        <f t="shared" si="2"/>
        <v>76</v>
      </c>
      <c r="B82" s="21" t="s">
        <v>176</v>
      </c>
      <c r="C82" s="21">
        <v>13.36</v>
      </c>
      <c r="D82" s="22">
        <f>E82*2.205</f>
        <v>11.9952</v>
      </c>
      <c r="E82" s="21">
        <v>5.44</v>
      </c>
      <c r="F82" s="20">
        <f>(E82/C82)*1000</f>
        <v>407.185628742515</v>
      </c>
      <c r="G82" s="20">
        <f>F82*9.8</f>
        <v>3990.4191616766475</v>
      </c>
      <c r="H82" s="21" t="s">
        <v>122</v>
      </c>
      <c r="I82" s="21">
        <v>92</v>
      </c>
      <c r="J82" s="21" t="s">
        <v>123</v>
      </c>
    </row>
    <row r="83" spans="1:10" ht="12">
      <c r="A83" s="8">
        <f t="shared" si="2"/>
        <v>77</v>
      </c>
      <c r="B83" s="21" t="s">
        <v>68</v>
      </c>
      <c r="C83" s="21">
        <v>14.66</v>
      </c>
      <c r="D83" s="22">
        <f>E83*2.205</f>
        <v>13.009500000000001</v>
      </c>
      <c r="E83" s="21">
        <v>5.9</v>
      </c>
      <c r="F83" s="20">
        <f>(E83/C83)*1000</f>
        <v>402.45566166439295</v>
      </c>
      <c r="G83" s="20">
        <f>F83*9.8</f>
        <v>3944.065484311051</v>
      </c>
      <c r="H83" s="21" t="s">
        <v>122</v>
      </c>
      <c r="I83" s="21">
        <v>94</v>
      </c>
      <c r="J83" s="21" t="s">
        <v>123</v>
      </c>
    </row>
    <row r="84" spans="1:10" ht="12">
      <c r="A84" s="8">
        <f t="shared" si="2"/>
        <v>78</v>
      </c>
      <c r="B84" s="21" t="s">
        <v>69</v>
      </c>
      <c r="C84" s="21">
        <v>22.76</v>
      </c>
      <c r="D84" s="22">
        <f>E84*2.205</f>
        <v>19.99935</v>
      </c>
      <c r="E84" s="21">
        <v>9.07</v>
      </c>
      <c r="F84" s="20">
        <f>(E84/C84)*1000</f>
        <v>398.506151142355</v>
      </c>
      <c r="G84" s="20">
        <f>F84*9.8</f>
        <v>3905.3602811950796</v>
      </c>
      <c r="H84" s="21" t="s">
        <v>122</v>
      </c>
      <c r="I84" s="21">
        <v>94</v>
      </c>
      <c r="J84" s="21" t="s">
        <v>123</v>
      </c>
    </row>
    <row r="85" spans="1:10" ht="12">
      <c r="A85" s="8">
        <f t="shared" si="2"/>
        <v>79</v>
      </c>
      <c r="B85" s="4" t="s">
        <v>18</v>
      </c>
      <c r="C85" s="4">
        <v>13.7</v>
      </c>
      <c r="D85" s="52">
        <f>E85*2.205</f>
        <v>11.907000000000002</v>
      </c>
      <c r="E85" s="4">
        <v>5.4</v>
      </c>
      <c r="F85" s="6">
        <f>(E85/C85)*1000</f>
        <v>394.1605839416059</v>
      </c>
      <c r="G85" s="6">
        <f>F85*9.8</f>
        <v>3862.773722627738</v>
      </c>
      <c r="H85" s="21" t="s">
        <v>122</v>
      </c>
      <c r="I85" s="4">
        <v>11</v>
      </c>
      <c r="J85" s="21" t="s">
        <v>123</v>
      </c>
    </row>
    <row r="86" spans="1:10" ht="12">
      <c r="A86" s="8">
        <f t="shared" si="2"/>
        <v>80</v>
      </c>
      <c r="B86" s="21" t="s">
        <v>70</v>
      </c>
      <c r="C86" s="21">
        <v>35.98</v>
      </c>
      <c r="D86" s="22">
        <f>E86*2.205</f>
        <v>31.0023</v>
      </c>
      <c r="E86" s="21">
        <v>14.06</v>
      </c>
      <c r="F86" s="20">
        <f>(E86/C86)*1000</f>
        <v>390.77265147304064</v>
      </c>
      <c r="G86" s="20">
        <f>F86*9.8</f>
        <v>3829.5719844357986</v>
      </c>
      <c r="H86" s="21" t="s">
        <v>122</v>
      </c>
      <c r="I86" s="21">
        <v>94</v>
      </c>
      <c r="J86" s="21" t="s">
        <v>123</v>
      </c>
    </row>
    <row r="87" spans="1:10" ht="12">
      <c r="A87" s="8">
        <f t="shared" si="2"/>
        <v>81</v>
      </c>
      <c r="B87" s="21" t="s">
        <v>182</v>
      </c>
      <c r="C87" s="21">
        <v>9.39</v>
      </c>
      <c r="D87" s="22">
        <f>E87*2.205</f>
        <v>8.00415</v>
      </c>
      <c r="E87" s="21">
        <v>3.63</v>
      </c>
      <c r="F87" s="20">
        <f>(E87/C87)*1000</f>
        <v>386.5814696485623</v>
      </c>
      <c r="G87" s="20">
        <f>F87*9.8</f>
        <v>3788.4984025559106</v>
      </c>
      <c r="H87" s="21" t="s">
        <v>122</v>
      </c>
      <c r="I87" s="21">
        <v>93</v>
      </c>
      <c r="J87" s="21" t="s">
        <v>125</v>
      </c>
    </row>
    <row r="88" spans="1:10" ht="12">
      <c r="A88" s="8">
        <f t="shared" si="2"/>
        <v>82</v>
      </c>
      <c r="B88" s="21" t="s">
        <v>183</v>
      </c>
      <c r="C88" s="21">
        <v>15.32</v>
      </c>
      <c r="D88" s="22">
        <f>E88*2.205</f>
        <v>13.009500000000001</v>
      </c>
      <c r="E88" s="21">
        <v>5.9</v>
      </c>
      <c r="F88" s="20">
        <f>(E88/C88)*1000</f>
        <v>385.1174934725849</v>
      </c>
      <c r="G88" s="20">
        <f>F88*9.8</f>
        <v>3774.151436031332</v>
      </c>
      <c r="H88" s="21" t="s">
        <v>122</v>
      </c>
      <c r="I88" s="21">
        <v>92</v>
      </c>
      <c r="J88" s="21" t="s">
        <v>123</v>
      </c>
    </row>
    <row r="89" spans="1:10" ht="12">
      <c r="A89" s="8">
        <f t="shared" si="2"/>
        <v>83</v>
      </c>
      <c r="B89" s="24" t="s">
        <v>27</v>
      </c>
      <c r="C89" s="25">
        <v>21.15</v>
      </c>
      <c r="D89" s="22">
        <f>E89*2.205</f>
        <v>17.926650000000002</v>
      </c>
      <c r="E89" s="21">
        <v>8.13</v>
      </c>
      <c r="F89" s="20">
        <f>(E89/C89)*1000</f>
        <v>384.3971631205674</v>
      </c>
      <c r="G89" s="20">
        <f>F89*9.8</f>
        <v>3767.092198581561</v>
      </c>
      <c r="H89" s="21" t="s">
        <v>122</v>
      </c>
      <c r="I89" s="23" t="s">
        <v>37</v>
      </c>
      <c r="J89" s="21" t="s">
        <v>123</v>
      </c>
    </row>
    <row r="90" spans="1:10" ht="12">
      <c r="A90" s="8">
        <f t="shared" si="2"/>
        <v>84</v>
      </c>
      <c r="B90" s="4" t="s">
        <v>169</v>
      </c>
      <c r="C90" s="4">
        <v>19.3</v>
      </c>
      <c r="D90" s="52">
        <f>E90*2.205</f>
        <v>16.1847</v>
      </c>
      <c r="E90" s="4">
        <v>7.34</v>
      </c>
      <c r="F90" s="20">
        <f>(E90/C90)*1000</f>
        <v>380.31088082901556</v>
      </c>
      <c r="G90" s="20">
        <f>F90*9.8</f>
        <v>3727.0466321243525</v>
      </c>
      <c r="H90" s="21" t="s">
        <v>122</v>
      </c>
      <c r="I90" s="4">
        <v>10</v>
      </c>
      <c r="J90" s="21" t="s">
        <v>123</v>
      </c>
    </row>
    <row r="91" spans="1:10" ht="12">
      <c r="A91" s="8">
        <f t="shared" si="2"/>
        <v>85</v>
      </c>
      <c r="B91" s="21" t="s">
        <v>184</v>
      </c>
      <c r="C91" s="21">
        <v>8.45</v>
      </c>
      <c r="D91" s="22">
        <f>E91*2.205</f>
        <v>7.011900000000001</v>
      </c>
      <c r="E91" s="21">
        <v>3.18</v>
      </c>
      <c r="F91" s="20">
        <f>(E91/C91)*1000</f>
        <v>376.33136094674563</v>
      </c>
      <c r="G91" s="20">
        <f>F91*9.8</f>
        <v>3688.0473372781075</v>
      </c>
      <c r="H91" s="21" t="s">
        <v>122</v>
      </c>
      <c r="I91" s="21">
        <v>93</v>
      </c>
      <c r="J91" s="21" t="s">
        <v>123</v>
      </c>
    </row>
    <row r="92" spans="1:10" ht="12">
      <c r="A92" s="8">
        <f t="shared" si="2"/>
        <v>86</v>
      </c>
      <c r="B92" s="24" t="s">
        <v>33</v>
      </c>
      <c r="C92" s="25">
        <v>18.1</v>
      </c>
      <c r="D92" s="22">
        <f>E92*2.205</f>
        <v>15.01605</v>
      </c>
      <c r="E92" s="21">
        <v>6.81</v>
      </c>
      <c r="F92" s="20">
        <f>(E92/C92)*1000</f>
        <v>376.2430939226519</v>
      </c>
      <c r="G92" s="20">
        <f>F92*9.8</f>
        <v>3687.182320441989</v>
      </c>
      <c r="H92" s="21" t="s">
        <v>122</v>
      </c>
      <c r="I92" s="23" t="s">
        <v>37</v>
      </c>
      <c r="J92" s="21" t="s">
        <v>123</v>
      </c>
    </row>
    <row r="93" spans="1:10" ht="12">
      <c r="A93" s="8">
        <f t="shared" si="2"/>
        <v>87</v>
      </c>
      <c r="B93" s="21" t="s">
        <v>185</v>
      </c>
      <c r="C93" s="21">
        <v>17.04</v>
      </c>
      <c r="D93" s="22">
        <f>E93*2.205</f>
        <v>14.00175</v>
      </c>
      <c r="E93" s="21">
        <v>6.35</v>
      </c>
      <c r="F93" s="20">
        <f>(E93/C93)*1000</f>
        <v>372.65258215962444</v>
      </c>
      <c r="G93" s="20">
        <f>F93*9.8</f>
        <v>3651.9953051643197</v>
      </c>
      <c r="H93" s="21" t="s">
        <v>122</v>
      </c>
      <c r="I93" s="21">
        <v>94</v>
      </c>
      <c r="J93" s="21" t="s">
        <v>123</v>
      </c>
    </row>
    <row r="94" spans="1:10" ht="12">
      <c r="A94" s="8">
        <f t="shared" si="2"/>
        <v>88</v>
      </c>
      <c r="B94" s="21" t="s">
        <v>107</v>
      </c>
      <c r="C94" s="22">
        <v>18.28</v>
      </c>
      <c r="D94" s="22">
        <f>E94*2.205</f>
        <v>14.8176</v>
      </c>
      <c r="E94" s="22">
        <v>6.72</v>
      </c>
      <c r="F94" s="20">
        <f>(E94/C94)*1000</f>
        <v>367.61487964989055</v>
      </c>
      <c r="G94" s="20">
        <f>F94*9.8</f>
        <v>3602.625820568928</v>
      </c>
      <c r="H94" s="21" t="s">
        <v>122</v>
      </c>
      <c r="I94" s="23" t="s">
        <v>128</v>
      </c>
      <c r="J94" s="21" t="s">
        <v>123</v>
      </c>
    </row>
    <row r="95" spans="1:10" ht="12">
      <c r="A95" s="8">
        <f t="shared" si="2"/>
        <v>89</v>
      </c>
      <c r="B95" s="21" t="s">
        <v>186</v>
      </c>
      <c r="C95" s="21">
        <v>11.92</v>
      </c>
      <c r="D95" s="22">
        <f>E95*2.205</f>
        <v>9.613800000000001</v>
      </c>
      <c r="E95" s="21">
        <v>4.36</v>
      </c>
      <c r="F95" s="20">
        <f>(E95/C95)*1000</f>
        <v>365.77181208053696</v>
      </c>
      <c r="G95" s="20">
        <f>F95*9.8</f>
        <v>3584.5637583892626</v>
      </c>
      <c r="H95" s="21" t="s">
        <v>122</v>
      </c>
      <c r="I95" s="21">
        <v>98</v>
      </c>
      <c r="J95" s="21" t="s">
        <v>123</v>
      </c>
    </row>
    <row r="96" spans="1:10" ht="12">
      <c r="A96" s="8">
        <f t="shared" si="2"/>
        <v>90</v>
      </c>
      <c r="B96" s="21" t="s">
        <v>187</v>
      </c>
      <c r="C96" s="21">
        <v>8.84</v>
      </c>
      <c r="D96" s="22">
        <f>E96*2.205</f>
        <v>7.011900000000001</v>
      </c>
      <c r="E96" s="21">
        <v>3.18</v>
      </c>
      <c r="F96" s="20">
        <f>(E96/C96)*1000</f>
        <v>359.72850678733033</v>
      </c>
      <c r="G96" s="20">
        <f>F96*9.8</f>
        <v>3525.3393665158374</v>
      </c>
      <c r="H96" s="21" t="s">
        <v>122</v>
      </c>
      <c r="I96" s="21">
        <v>92</v>
      </c>
      <c r="J96" s="21" t="s">
        <v>123</v>
      </c>
    </row>
    <row r="97" spans="1:10" ht="12">
      <c r="A97" s="8">
        <f t="shared" si="2"/>
        <v>91</v>
      </c>
      <c r="B97" s="21" t="s">
        <v>188</v>
      </c>
      <c r="C97" s="21">
        <v>8.9</v>
      </c>
      <c r="D97" s="22">
        <f>E97*2.205</f>
        <v>7.011900000000001</v>
      </c>
      <c r="E97" s="21">
        <v>3.18</v>
      </c>
      <c r="F97" s="20">
        <f>(E97/C97)*1000</f>
        <v>357.30337078651684</v>
      </c>
      <c r="G97" s="20">
        <f>F97*9.8</f>
        <v>3501.5730337078653</v>
      </c>
      <c r="H97" s="21" t="s">
        <v>122</v>
      </c>
      <c r="I97" s="21">
        <v>93</v>
      </c>
      <c r="J97" s="21" t="s">
        <v>124</v>
      </c>
    </row>
    <row r="98" spans="1:10" ht="12">
      <c r="A98" s="8">
        <f t="shared" si="2"/>
        <v>92</v>
      </c>
      <c r="B98" s="21" t="s">
        <v>189</v>
      </c>
      <c r="C98" s="21">
        <v>21.66</v>
      </c>
      <c r="D98" s="22">
        <f>E98*2.205</f>
        <v>17.00055</v>
      </c>
      <c r="E98" s="21">
        <v>7.71</v>
      </c>
      <c r="F98" s="20">
        <f>(E98/C98)*1000</f>
        <v>355.9556786703601</v>
      </c>
      <c r="G98" s="20">
        <f>F98*9.8</f>
        <v>3488.3656509695293</v>
      </c>
      <c r="H98" s="21" t="s">
        <v>122</v>
      </c>
      <c r="I98" s="21">
        <v>94</v>
      </c>
      <c r="J98" s="21" t="s">
        <v>123</v>
      </c>
    </row>
    <row r="99" spans="1:10" ht="12">
      <c r="A99" s="8">
        <f t="shared" si="2"/>
        <v>93</v>
      </c>
      <c r="B99" s="21" t="s">
        <v>190</v>
      </c>
      <c r="C99" s="21">
        <v>32.63</v>
      </c>
      <c r="D99" s="22">
        <f>E99*2.205</f>
        <v>25.0047</v>
      </c>
      <c r="E99" s="21">
        <v>11.34</v>
      </c>
      <c r="F99" s="20">
        <f>(E99/C99)*1000</f>
        <v>347.5329451425069</v>
      </c>
      <c r="G99" s="20">
        <f>F99*9.8</f>
        <v>3405.822862396568</v>
      </c>
      <c r="H99" s="21" t="s">
        <v>122</v>
      </c>
      <c r="I99" s="21">
        <v>94</v>
      </c>
      <c r="J99" s="21" t="s">
        <v>125</v>
      </c>
    </row>
    <row r="100" spans="1:10" ht="12">
      <c r="A100" s="8">
        <f t="shared" si="2"/>
        <v>94</v>
      </c>
      <c r="B100" s="24" t="s">
        <v>28</v>
      </c>
      <c r="C100" s="25">
        <v>13.59</v>
      </c>
      <c r="D100" s="22">
        <f>E100*2.205</f>
        <v>10.4076</v>
      </c>
      <c r="E100" s="21">
        <v>4.72</v>
      </c>
      <c r="F100" s="20">
        <f>(E100/C100)*1000</f>
        <v>347.3142016188374</v>
      </c>
      <c r="G100" s="20">
        <f>F100*9.8</f>
        <v>3403.679175864607</v>
      </c>
      <c r="H100" s="21" t="s">
        <v>122</v>
      </c>
      <c r="I100" s="23" t="s">
        <v>37</v>
      </c>
      <c r="J100" s="21" t="s">
        <v>123</v>
      </c>
    </row>
    <row r="101" spans="1:10" ht="12">
      <c r="A101" s="8">
        <f t="shared" si="2"/>
        <v>95</v>
      </c>
      <c r="B101" s="4" t="s">
        <v>134</v>
      </c>
      <c r="C101" s="4">
        <v>18.81</v>
      </c>
      <c r="D101" s="22">
        <f>E101*2.205</f>
        <v>14.112000000000002</v>
      </c>
      <c r="E101" s="52">
        <v>6.4</v>
      </c>
      <c r="F101" s="20">
        <f>(E101/C101)*1000</f>
        <v>340.2445507708666</v>
      </c>
      <c r="G101" s="20">
        <f>F101*9.8</f>
        <v>3334.3965975544934</v>
      </c>
      <c r="H101" s="21" t="s">
        <v>122</v>
      </c>
      <c r="I101" s="7" t="s">
        <v>144</v>
      </c>
      <c r="J101" s="21" t="s">
        <v>123</v>
      </c>
    </row>
    <row r="102" spans="1:10" ht="12">
      <c r="A102" s="8">
        <f t="shared" si="2"/>
        <v>96</v>
      </c>
      <c r="B102" s="21" t="s">
        <v>191</v>
      </c>
      <c r="C102" s="21">
        <v>20.05</v>
      </c>
      <c r="D102" s="22">
        <f>E102*2.205</f>
        <v>14.994</v>
      </c>
      <c r="E102" s="21">
        <v>6.8</v>
      </c>
      <c r="F102" s="20">
        <f>(E102/C102)*1000</f>
        <v>339.1521197007481</v>
      </c>
      <c r="G102" s="20">
        <f>F102*9.8</f>
        <v>3323.6907730673315</v>
      </c>
      <c r="H102" s="21" t="s">
        <v>122</v>
      </c>
      <c r="I102" s="21">
        <v>91</v>
      </c>
      <c r="J102" s="21" t="s">
        <v>123</v>
      </c>
    </row>
    <row r="103" spans="1:10" ht="12">
      <c r="A103" s="8">
        <f t="shared" si="2"/>
        <v>97</v>
      </c>
      <c r="B103" s="21" t="s">
        <v>192</v>
      </c>
      <c r="C103" s="21">
        <v>17.63</v>
      </c>
      <c r="D103" s="22">
        <f>E103*2.205</f>
        <v>13.009500000000001</v>
      </c>
      <c r="E103" s="21">
        <v>5.9</v>
      </c>
      <c r="F103" s="20">
        <f>(E103/C103)*1000</f>
        <v>334.6568349404425</v>
      </c>
      <c r="G103" s="20">
        <f>F103*9.8</f>
        <v>3279.6369824163367</v>
      </c>
      <c r="H103" s="21" t="s">
        <v>122</v>
      </c>
      <c r="I103" s="21">
        <v>92</v>
      </c>
      <c r="J103" s="21" t="s">
        <v>211</v>
      </c>
    </row>
    <row r="104" spans="1:10" ht="12">
      <c r="A104" s="8">
        <f aca="true" t="shared" si="3" ref="A104:A147">A103+1</f>
        <v>98</v>
      </c>
      <c r="B104" s="4" t="s">
        <v>162</v>
      </c>
      <c r="C104" s="4">
        <v>11</v>
      </c>
      <c r="D104" s="52">
        <f>E104*2.205</f>
        <v>8.00415</v>
      </c>
      <c r="E104" s="4">
        <v>3.63</v>
      </c>
      <c r="F104" s="20">
        <f>(E104/C104)*1000</f>
        <v>330</v>
      </c>
      <c r="G104" s="20">
        <f>F104*9.8</f>
        <v>3234.0000000000005</v>
      </c>
      <c r="H104" s="21" t="s">
        <v>122</v>
      </c>
      <c r="I104" s="7" t="s">
        <v>181</v>
      </c>
      <c r="J104" s="21" t="s">
        <v>123</v>
      </c>
    </row>
    <row r="105" spans="1:10" ht="12">
      <c r="A105" s="8">
        <f t="shared" si="3"/>
        <v>99</v>
      </c>
      <c r="B105" s="21" t="s">
        <v>25</v>
      </c>
      <c r="C105" s="21">
        <v>12.36</v>
      </c>
      <c r="D105" s="22">
        <f>E105*2.205</f>
        <v>8.7759</v>
      </c>
      <c r="E105" s="21">
        <v>3.98</v>
      </c>
      <c r="F105" s="20">
        <f>(E105/C105)*1000</f>
        <v>322.0064724919094</v>
      </c>
      <c r="G105" s="20">
        <f>F105*9.8</f>
        <v>3155.6634304207123</v>
      </c>
      <c r="H105" s="21" t="s">
        <v>122</v>
      </c>
      <c r="I105" s="23" t="s">
        <v>23</v>
      </c>
      <c r="J105" s="21" t="s">
        <v>123</v>
      </c>
    </row>
    <row r="106" spans="1:10" ht="12">
      <c r="A106" s="8">
        <f t="shared" si="3"/>
        <v>100</v>
      </c>
      <c r="B106" s="21" t="s">
        <v>108</v>
      </c>
      <c r="C106" s="22">
        <v>23.16</v>
      </c>
      <c r="D106" s="22">
        <f>E106*2.205</f>
        <v>16.3611</v>
      </c>
      <c r="E106" s="22">
        <v>7.42</v>
      </c>
      <c r="F106" s="20">
        <f>(E106/C106)*1000</f>
        <v>320.37996545768567</v>
      </c>
      <c r="G106" s="20">
        <f>F106*9.8</f>
        <v>3139.72366148532</v>
      </c>
      <c r="H106" s="21" t="s">
        <v>122</v>
      </c>
      <c r="I106" s="23">
        <v>99</v>
      </c>
      <c r="J106" s="21" t="s">
        <v>125</v>
      </c>
    </row>
    <row r="107" spans="1:10" ht="12">
      <c r="A107" s="8">
        <f t="shared" si="3"/>
        <v>101</v>
      </c>
      <c r="B107" s="21" t="s">
        <v>193</v>
      </c>
      <c r="C107" s="21">
        <v>12.82</v>
      </c>
      <c r="D107" s="22">
        <f>E107*2.205</f>
        <v>8.996400000000001</v>
      </c>
      <c r="E107" s="21">
        <v>4.08</v>
      </c>
      <c r="F107" s="20">
        <f>(E107/C107)*1000</f>
        <v>318.2527301092044</v>
      </c>
      <c r="G107" s="20">
        <f>F107*9.8</f>
        <v>3118.876755070203</v>
      </c>
      <c r="H107" s="21" t="s">
        <v>122</v>
      </c>
      <c r="I107" s="21">
        <v>93</v>
      </c>
      <c r="J107" s="21" t="s">
        <v>123</v>
      </c>
    </row>
    <row r="108" spans="1:10" ht="12">
      <c r="A108" s="8">
        <f t="shared" si="3"/>
        <v>102</v>
      </c>
      <c r="B108" s="21" t="s">
        <v>194</v>
      </c>
      <c r="C108" s="21">
        <v>24.24</v>
      </c>
      <c r="D108" s="22">
        <f>E108*2.205</f>
        <v>17.00055</v>
      </c>
      <c r="E108" s="21">
        <v>7.71</v>
      </c>
      <c r="F108" s="20">
        <f>(E108/C108)*1000</f>
        <v>318.0693069306931</v>
      </c>
      <c r="G108" s="20">
        <f>F108*9.8</f>
        <v>3117.079207920792</v>
      </c>
      <c r="H108" s="21" t="s">
        <v>122</v>
      </c>
      <c r="I108" s="21">
        <v>94</v>
      </c>
      <c r="J108" s="21" t="s">
        <v>123</v>
      </c>
    </row>
    <row r="109" spans="1:10" ht="12">
      <c r="A109" s="8">
        <f t="shared" si="3"/>
        <v>103</v>
      </c>
      <c r="B109" s="24" t="s">
        <v>31</v>
      </c>
      <c r="C109" s="25">
        <v>18.91</v>
      </c>
      <c r="D109" s="22">
        <f>E109*2.205</f>
        <v>12.72285</v>
      </c>
      <c r="E109" s="21">
        <v>5.77</v>
      </c>
      <c r="F109" s="20">
        <f>(E109/C109)*1000</f>
        <v>305.12956107879427</v>
      </c>
      <c r="G109" s="20">
        <f>F109*9.8</f>
        <v>2990.269698572184</v>
      </c>
      <c r="H109" s="21" t="s">
        <v>122</v>
      </c>
      <c r="I109" s="23" t="s">
        <v>37</v>
      </c>
      <c r="J109" s="21" t="s">
        <v>123</v>
      </c>
    </row>
    <row r="110" spans="1:10" ht="12">
      <c r="A110" s="8">
        <f t="shared" si="3"/>
        <v>104</v>
      </c>
      <c r="B110" s="21" t="s">
        <v>24</v>
      </c>
      <c r="C110" s="21">
        <v>21.92</v>
      </c>
      <c r="D110" s="22">
        <f>E110*2.205</f>
        <v>14.7294</v>
      </c>
      <c r="E110" s="21">
        <v>6.68</v>
      </c>
      <c r="F110" s="20">
        <f>(E110/C110)*1000</f>
        <v>304.7445255474452</v>
      </c>
      <c r="G110" s="20">
        <f>F110*9.8</f>
        <v>2986.4963503649633</v>
      </c>
      <c r="H110" s="21" t="s">
        <v>122</v>
      </c>
      <c r="I110" s="23" t="s">
        <v>23</v>
      </c>
      <c r="J110" s="21" t="s">
        <v>123</v>
      </c>
    </row>
    <row r="111" spans="1:10" ht="12">
      <c r="A111" s="8">
        <f t="shared" si="3"/>
        <v>105</v>
      </c>
      <c r="B111" s="21" t="s">
        <v>113</v>
      </c>
      <c r="C111" s="22">
        <v>18.33</v>
      </c>
      <c r="D111" s="22">
        <f>E111*2.205</f>
        <v>11.708549999999999</v>
      </c>
      <c r="E111" s="22">
        <v>5.31</v>
      </c>
      <c r="F111" s="20">
        <f>(E111/C111)*1000</f>
        <v>289.6890343698854</v>
      </c>
      <c r="G111" s="20">
        <f>F111*9.8</f>
        <v>2838.9525368248774</v>
      </c>
      <c r="H111" s="21" t="s">
        <v>122</v>
      </c>
      <c r="I111" s="23">
        <v>99</v>
      </c>
      <c r="J111" s="21" t="s">
        <v>123</v>
      </c>
    </row>
    <row r="112" spans="1:10" ht="12">
      <c r="A112" s="8">
        <f t="shared" si="3"/>
        <v>106</v>
      </c>
      <c r="B112" s="21" t="s">
        <v>195</v>
      </c>
      <c r="C112" s="21">
        <v>9.43</v>
      </c>
      <c r="D112" s="22">
        <f>E112*2.205</f>
        <v>5.9976</v>
      </c>
      <c r="E112" s="21">
        <v>2.72</v>
      </c>
      <c r="F112" s="20">
        <f>(E112/C112)*1000</f>
        <v>288.44114528101807</v>
      </c>
      <c r="G112" s="20">
        <f>F112*9.8</f>
        <v>2826.7232237539774</v>
      </c>
      <c r="H112" s="21" t="s">
        <v>122</v>
      </c>
      <c r="I112" s="21">
        <v>93</v>
      </c>
      <c r="J112" s="21" t="s">
        <v>123</v>
      </c>
    </row>
    <row r="113" spans="1:10" ht="12">
      <c r="A113" s="8">
        <f t="shared" si="3"/>
        <v>107</v>
      </c>
      <c r="B113" s="21" t="s">
        <v>196</v>
      </c>
      <c r="C113" s="21">
        <v>9.48</v>
      </c>
      <c r="D113" s="22">
        <f>E113*2.205</f>
        <v>5.9976</v>
      </c>
      <c r="E113" s="21">
        <v>2.72</v>
      </c>
      <c r="F113" s="20">
        <f>(E113/C113)*1000</f>
        <v>286.9198312236287</v>
      </c>
      <c r="G113" s="20">
        <f>F113*9.8</f>
        <v>2811.8143459915614</v>
      </c>
      <c r="H113" s="21" t="s">
        <v>122</v>
      </c>
      <c r="I113" s="21">
        <v>93</v>
      </c>
      <c r="J113" s="21" t="s">
        <v>123</v>
      </c>
    </row>
    <row r="114" spans="1:10" ht="12">
      <c r="A114" s="8">
        <f t="shared" si="3"/>
        <v>108</v>
      </c>
      <c r="B114" s="21" t="s">
        <v>100</v>
      </c>
      <c r="C114" s="22">
        <v>10.18</v>
      </c>
      <c r="D114" s="22">
        <f>E114*2.205</f>
        <v>6.4386</v>
      </c>
      <c r="E114" s="22">
        <v>2.92</v>
      </c>
      <c r="F114" s="20">
        <f>(E114/C114)*1000</f>
        <v>286.8369351669941</v>
      </c>
      <c r="G114" s="20">
        <f>F114*9.8</f>
        <v>2811.0019646365427</v>
      </c>
      <c r="H114" s="21" t="s">
        <v>122</v>
      </c>
      <c r="I114" s="23">
        <v>99</v>
      </c>
      <c r="J114" s="21" t="s">
        <v>126</v>
      </c>
    </row>
    <row r="115" spans="1:10" ht="12">
      <c r="A115" s="8">
        <f t="shared" si="3"/>
        <v>109</v>
      </c>
      <c r="B115" s="4" t="s">
        <v>66</v>
      </c>
      <c r="C115" s="4">
        <v>8</v>
      </c>
      <c r="D115" s="52">
        <f>E115*2.205</f>
        <v>4.9833</v>
      </c>
      <c r="E115" s="4">
        <v>2.26</v>
      </c>
      <c r="F115" s="20">
        <f>(E115/C115)*1000</f>
        <v>282.5</v>
      </c>
      <c r="G115" s="20">
        <f>F115*9.8</f>
        <v>2768.5</v>
      </c>
      <c r="H115" s="21" t="s">
        <v>122</v>
      </c>
      <c r="I115" s="7" t="s">
        <v>60</v>
      </c>
      <c r="J115" s="21" t="s">
        <v>123</v>
      </c>
    </row>
    <row r="116" spans="1:10" ht="12">
      <c r="A116" s="8">
        <f t="shared" si="3"/>
        <v>110</v>
      </c>
      <c r="B116" s="4" t="s">
        <v>141</v>
      </c>
      <c r="C116" s="4">
        <v>16.07</v>
      </c>
      <c r="D116" s="22">
        <f>E116*2.205</f>
        <v>9.72405</v>
      </c>
      <c r="E116" s="4">
        <v>4.41</v>
      </c>
      <c r="F116" s="20">
        <f>(E116/C116)*1000</f>
        <v>274.4243932794026</v>
      </c>
      <c r="G116" s="20">
        <f>F116*9.8</f>
        <v>2689.3590541381454</v>
      </c>
      <c r="H116" s="21" t="s">
        <v>122</v>
      </c>
      <c r="I116" s="7" t="s">
        <v>144</v>
      </c>
      <c r="J116" s="21" t="s">
        <v>123</v>
      </c>
    </row>
    <row r="117" spans="1:10" ht="12">
      <c r="A117" s="8">
        <f t="shared" si="3"/>
        <v>111</v>
      </c>
      <c r="B117" s="4" t="s">
        <v>65</v>
      </c>
      <c r="C117" s="4">
        <v>12</v>
      </c>
      <c r="D117" s="52">
        <f>E117*2.205</f>
        <v>7.1883</v>
      </c>
      <c r="E117" s="4">
        <v>3.26</v>
      </c>
      <c r="F117" s="20">
        <f>(E117/C117)*1000</f>
        <v>271.6666666666667</v>
      </c>
      <c r="G117" s="20">
        <f>F117*9.8</f>
        <v>2662.3333333333335</v>
      </c>
      <c r="H117" s="21" t="s">
        <v>122</v>
      </c>
      <c r="I117" s="7" t="s">
        <v>60</v>
      </c>
      <c r="J117" s="21" t="s">
        <v>123</v>
      </c>
    </row>
    <row r="118" spans="1:10" ht="12">
      <c r="A118" s="8">
        <f t="shared" si="3"/>
        <v>112</v>
      </c>
      <c r="B118" s="21" t="s">
        <v>197</v>
      </c>
      <c r="C118" s="21">
        <v>30.53</v>
      </c>
      <c r="D118" s="22">
        <f>E118*2.205</f>
        <v>17.992800000000003</v>
      </c>
      <c r="E118" s="21">
        <v>8.16</v>
      </c>
      <c r="F118" s="20">
        <f>(E118/C118)*1000</f>
        <v>267.27808712741563</v>
      </c>
      <c r="G118" s="20">
        <f>F118*9.8</f>
        <v>2619.3252538486736</v>
      </c>
      <c r="H118" s="21" t="s">
        <v>122</v>
      </c>
      <c r="I118" s="21">
        <v>91</v>
      </c>
      <c r="J118" s="21" t="s">
        <v>123</v>
      </c>
    </row>
    <row r="119" spans="1:10" ht="12">
      <c r="A119" s="8">
        <f t="shared" si="3"/>
        <v>113</v>
      </c>
      <c r="B119" s="21" t="s">
        <v>198</v>
      </c>
      <c r="C119" s="21">
        <v>10.7</v>
      </c>
      <c r="D119" s="22">
        <f>E119*2.205</f>
        <v>6.15195</v>
      </c>
      <c r="E119" s="21">
        <v>2.79</v>
      </c>
      <c r="F119" s="20">
        <f>(E119/C119)*1000</f>
        <v>260.7476635514019</v>
      </c>
      <c r="G119" s="20">
        <f>F119*9.8</f>
        <v>2555.327102803739</v>
      </c>
      <c r="H119" s="21" t="s">
        <v>122</v>
      </c>
      <c r="I119" s="21">
        <v>96</v>
      </c>
      <c r="J119" s="21" t="s">
        <v>123</v>
      </c>
    </row>
    <row r="120" spans="1:10" ht="12">
      <c r="A120" s="8">
        <f t="shared" si="3"/>
        <v>114</v>
      </c>
      <c r="B120" s="21" t="s">
        <v>199</v>
      </c>
      <c r="C120" s="21">
        <v>3.49</v>
      </c>
      <c r="D120" s="22">
        <f>E120*2.205</f>
        <v>2.0065500000000003</v>
      </c>
      <c r="E120" s="21">
        <v>0.91</v>
      </c>
      <c r="F120" s="20">
        <f>(E120/C120)*1000</f>
        <v>260.7449856733524</v>
      </c>
      <c r="G120" s="20">
        <f>F120*9.8</f>
        <v>2555.3008595988535</v>
      </c>
      <c r="H120" s="21" t="s">
        <v>122</v>
      </c>
      <c r="I120" s="21">
        <v>93</v>
      </c>
      <c r="J120" s="21" t="s">
        <v>123</v>
      </c>
    </row>
    <row r="121" spans="1:10" ht="12">
      <c r="A121" s="8">
        <f t="shared" si="3"/>
        <v>115</v>
      </c>
      <c r="B121" s="4" t="s">
        <v>135</v>
      </c>
      <c r="C121" s="4">
        <v>15.4</v>
      </c>
      <c r="D121" s="22">
        <f>E121*2.205</f>
        <v>8.469405</v>
      </c>
      <c r="E121" s="52">
        <v>3.841</v>
      </c>
      <c r="F121" s="20">
        <f>(E121/C121)*1000</f>
        <v>249.41558441558442</v>
      </c>
      <c r="G121" s="20">
        <f>F121*9.8</f>
        <v>2444.2727272727275</v>
      </c>
      <c r="H121" s="21" t="s">
        <v>122</v>
      </c>
      <c r="I121" s="7" t="s">
        <v>144</v>
      </c>
      <c r="J121" s="21" t="s">
        <v>123</v>
      </c>
    </row>
    <row r="122" spans="1:10" ht="12">
      <c r="A122" s="8">
        <f t="shared" si="3"/>
        <v>116</v>
      </c>
      <c r="B122" s="4" t="s">
        <v>178</v>
      </c>
      <c r="C122" s="4">
        <v>12</v>
      </c>
      <c r="D122" s="52">
        <f>E122*2.205</f>
        <v>6.46065</v>
      </c>
      <c r="E122" s="4">
        <v>2.93</v>
      </c>
      <c r="F122" s="20">
        <f>(E122/C122)*1000</f>
        <v>244.16666666666666</v>
      </c>
      <c r="G122" s="20">
        <f>F122*9.8</f>
        <v>2392.8333333333335</v>
      </c>
      <c r="H122" s="21" t="s">
        <v>122</v>
      </c>
      <c r="I122" s="7" t="s">
        <v>181</v>
      </c>
      <c r="J122" s="21" t="s">
        <v>123</v>
      </c>
    </row>
    <row r="123" spans="1:10" ht="12">
      <c r="A123" s="8">
        <f t="shared" si="3"/>
        <v>117</v>
      </c>
      <c r="B123" s="4" t="s">
        <v>166</v>
      </c>
      <c r="C123" s="4">
        <v>14.43</v>
      </c>
      <c r="D123" s="52">
        <f>E123*2.205</f>
        <v>7.695450000000001</v>
      </c>
      <c r="E123" s="4">
        <v>3.49</v>
      </c>
      <c r="F123" s="20">
        <f>(E123/C123)*1000</f>
        <v>241.8572418572419</v>
      </c>
      <c r="G123" s="20">
        <f>F123*9.8</f>
        <v>2370.2009702009705</v>
      </c>
      <c r="H123" s="21" t="s">
        <v>122</v>
      </c>
      <c r="I123" s="4">
        <v>10</v>
      </c>
      <c r="J123" s="21" t="s">
        <v>123</v>
      </c>
    </row>
    <row r="124" spans="1:10" ht="12">
      <c r="A124" s="8">
        <f t="shared" si="3"/>
        <v>118</v>
      </c>
      <c r="B124" s="21" t="s">
        <v>200</v>
      </c>
      <c r="C124" s="21">
        <v>13.69</v>
      </c>
      <c r="D124" s="22">
        <f>E124*2.205</f>
        <v>7.011900000000001</v>
      </c>
      <c r="E124" s="21">
        <v>3.18</v>
      </c>
      <c r="F124" s="20">
        <f>(E124/C124)*1000</f>
        <v>232.2863403944485</v>
      </c>
      <c r="G124" s="20">
        <f>F124*9.8</f>
        <v>2276.4061358655954</v>
      </c>
      <c r="H124" s="21" t="s">
        <v>122</v>
      </c>
      <c r="I124" s="21">
        <v>92</v>
      </c>
      <c r="J124" s="21" t="s">
        <v>211</v>
      </c>
    </row>
    <row r="125" spans="1:10" ht="12">
      <c r="A125" s="8">
        <f t="shared" si="3"/>
        <v>119</v>
      </c>
      <c r="B125" s="21" t="s">
        <v>118</v>
      </c>
      <c r="C125" s="22">
        <v>10.87</v>
      </c>
      <c r="D125" s="22">
        <f>E125*2.205</f>
        <v>5.4684</v>
      </c>
      <c r="E125" s="22">
        <v>2.48</v>
      </c>
      <c r="F125" s="20">
        <f>(E125/C125)*1000</f>
        <v>228.1508739650414</v>
      </c>
      <c r="G125" s="20">
        <f>F125*9.8</f>
        <v>2235.8785648574058</v>
      </c>
      <c r="H125" s="21" t="s">
        <v>122</v>
      </c>
      <c r="I125" s="23" t="s">
        <v>129</v>
      </c>
      <c r="J125" s="21" t="s">
        <v>123</v>
      </c>
    </row>
    <row r="126" spans="1:10" ht="12">
      <c r="A126" s="8">
        <f t="shared" si="3"/>
        <v>120</v>
      </c>
      <c r="B126" s="21" t="s">
        <v>109</v>
      </c>
      <c r="C126" s="22">
        <v>13.56</v>
      </c>
      <c r="D126" s="22">
        <f>E126*2.205</f>
        <v>6.81345</v>
      </c>
      <c r="E126" s="22">
        <v>3.09</v>
      </c>
      <c r="F126" s="20">
        <f>(E126/C126)*1000</f>
        <v>227.87610619469027</v>
      </c>
      <c r="G126" s="20">
        <f>F126*9.8</f>
        <v>2233.185840707965</v>
      </c>
      <c r="H126" s="21" t="s">
        <v>122</v>
      </c>
      <c r="I126" s="23">
        <v>99</v>
      </c>
      <c r="J126" s="21" t="s">
        <v>123</v>
      </c>
    </row>
    <row r="127" spans="1:10" ht="12">
      <c r="A127" s="8">
        <f t="shared" si="3"/>
        <v>121</v>
      </c>
      <c r="B127" s="21" t="s">
        <v>110</v>
      </c>
      <c r="C127" s="22">
        <v>10.76</v>
      </c>
      <c r="D127" s="22">
        <f>E127*2.205</f>
        <v>5.3361</v>
      </c>
      <c r="E127" s="22">
        <v>2.42</v>
      </c>
      <c r="F127" s="20">
        <f>(E127/C127)*1000</f>
        <v>224.90706319702602</v>
      </c>
      <c r="G127" s="20">
        <f>F127*9.8</f>
        <v>2204.089219330855</v>
      </c>
      <c r="H127" s="21" t="s">
        <v>122</v>
      </c>
      <c r="I127" s="23">
        <v>99</v>
      </c>
      <c r="J127" s="21" t="s">
        <v>123</v>
      </c>
    </row>
    <row r="128" spans="1:10" ht="12">
      <c r="A128" s="8">
        <f t="shared" si="3"/>
        <v>122</v>
      </c>
      <c r="B128" s="4" t="s">
        <v>163</v>
      </c>
      <c r="C128" s="4">
        <v>10</v>
      </c>
      <c r="D128" s="52">
        <f>E128*2.205</f>
        <v>4.91715</v>
      </c>
      <c r="E128" s="4">
        <v>2.23</v>
      </c>
      <c r="F128" s="20">
        <f>(E128/C128)*1000</f>
        <v>223</v>
      </c>
      <c r="G128" s="20">
        <f>F128*9.8</f>
        <v>2185.4</v>
      </c>
      <c r="H128" s="21" t="s">
        <v>122</v>
      </c>
      <c r="I128" s="7" t="s">
        <v>181</v>
      </c>
      <c r="J128" s="21" t="s">
        <v>123</v>
      </c>
    </row>
    <row r="129" spans="1:10" ht="12">
      <c r="A129" s="8">
        <f t="shared" si="3"/>
        <v>123</v>
      </c>
      <c r="B129" s="21" t="s">
        <v>201</v>
      </c>
      <c r="C129" s="21">
        <v>18.92</v>
      </c>
      <c r="D129" s="22">
        <f>E129*2.205</f>
        <v>8.996400000000001</v>
      </c>
      <c r="E129" s="21">
        <v>4.08</v>
      </c>
      <c r="F129" s="20">
        <f>(E129/C129)*1000</f>
        <v>215.64482029598307</v>
      </c>
      <c r="G129" s="20">
        <f>F129*9.8</f>
        <v>2113.319238900634</v>
      </c>
      <c r="H129" s="21" t="s">
        <v>122</v>
      </c>
      <c r="I129" s="21">
        <v>94</v>
      </c>
      <c r="J129" s="21" t="s">
        <v>123</v>
      </c>
    </row>
    <row r="130" spans="1:10" ht="12">
      <c r="A130" s="8">
        <f t="shared" si="3"/>
        <v>124</v>
      </c>
      <c r="B130" s="4" t="s">
        <v>139</v>
      </c>
      <c r="C130" s="4">
        <v>20.46</v>
      </c>
      <c r="D130" s="22">
        <f>E130*2.205</f>
        <v>9.72405</v>
      </c>
      <c r="E130" s="4">
        <v>4.41</v>
      </c>
      <c r="F130" s="20">
        <f>(E130/C130)*1000</f>
        <v>215.5425219941349</v>
      </c>
      <c r="G130" s="20">
        <f>F130*9.8</f>
        <v>2112.316715542522</v>
      </c>
      <c r="H130" s="21" t="s">
        <v>122</v>
      </c>
      <c r="I130" s="7" t="s">
        <v>144</v>
      </c>
      <c r="J130" s="21" t="s">
        <v>123</v>
      </c>
    </row>
    <row r="131" spans="1:10" ht="12">
      <c r="A131" s="8">
        <f t="shared" si="3"/>
        <v>125</v>
      </c>
      <c r="B131" s="4" t="s">
        <v>177</v>
      </c>
      <c r="C131" s="4">
        <v>14</v>
      </c>
      <c r="D131" s="52">
        <f>E131*2.205</f>
        <v>6.46065</v>
      </c>
      <c r="E131" s="4">
        <v>2.93</v>
      </c>
      <c r="F131" s="20">
        <f>(E131/C131)*1000</f>
        <v>209.2857142857143</v>
      </c>
      <c r="G131" s="20">
        <f>F131*9.8</f>
        <v>2051.0000000000005</v>
      </c>
      <c r="H131" s="21" t="s">
        <v>122</v>
      </c>
      <c r="I131" s="7" t="s">
        <v>181</v>
      </c>
      <c r="J131" s="21" t="s">
        <v>123</v>
      </c>
    </row>
    <row r="132" spans="1:10" ht="12">
      <c r="A132" s="8">
        <f t="shared" si="3"/>
        <v>126</v>
      </c>
      <c r="B132" s="4" t="s">
        <v>71</v>
      </c>
      <c r="C132" s="4">
        <v>14</v>
      </c>
      <c r="D132" s="52">
        <f>E132*2.205</f>
        <v>6.46065</v>
      </c>
      <c r="E132" s="4">
        <v>2.93</v>
      </c>
      <c r="F132" s="20">
        <f>(E132/C132)*1000</f>
        <v>209.2857142857143</v>
      </c>
      <c r="G132" s="20">
        <f>F132*9.8</f>
        <v>2051.0000000000005</v>
      </c>
      <c r="H132" s="21" t="s">
        <v>122</v>
      </c>
      <c r="I132" s="7" t="s">
        <v>181</v>
      </c>
      <c r="J132" s="21" t="s">
        <v>123</v>
      </c>
    </row>
    <row r="133" spans="1:10" ht="12">
      <c r="A133" s="8">
        <f t="shared" si="3"/>
        <v>127</v>
      </c>
      <c r="B133" s="21" t="s">
        <v>111</v>
      </c>
      <c r="C133" s="22">
        <v>7.58</v>
      </c>
      <c r="D133" s="22">
        <f>E133*2.205</f>
        <v>3.3516000000000004</v>
      </c>
      <c r="E133" s="22">
        <v>1.52</v>
      </c>
      <c r="F133" s="20">
        <f>(E133/C133)*1000</f>
        <v>200.52770448548813</v>
      </c>
      <c r="G133" s="20">
        <f>F133*9.8</f>
        <v>1965.171503957784</v>
      </c>
      <c r="H133" s="21" t="s">
        <v>122</v>
      </c>
      <c r="I133" s="23">
        <v>99</v>
      </c>
      <c r="J133" s="21" t="s">
        <v>123</v>
      </c>
    </row>
    <row r="134" spans="1:10" ht="12">
      <c r="A134" s="8">
        <f t="shared" si="3"/>
        <v>128</v>
      </c>
      <c r="B134" s="21" t="s">
        <v>202</v>
      </c>
      <c r="C134" s="21">
        <v>13.68</v>
      </c>
      <c r="D134" s="22">
        <f>E134*2.205</f>
        <v>5.9976</v>
      </c>
      <c r="E134" s="21">
        <v>2.72</v>
      </c>
      <c r="F134" s="20">
        <f>(E134/C134)*1000</f>
        <v>198.83040935672517</v>
      </c>
      <c r="G134" s="20">
        <f>F134*9.8</f>
        <v>1948.5380116959068</v>
      </c>
      <c r="H134" s="21" t="s">
        <v>122</v>
      </c>
      <c r="I134" s="21">
        <v>91</v>
      </c>
      <c r="J134" s="21" t="s">
        <v>211</v>
      </c>
    </row>
    <row r="135" spans="1:10" ht="12">
      <c r="A135" s="8">
        <f t="shared" si="3"/>
        <v>129</v>
      </c>
      <c r="B135" s="21" t="s">
        <v>203</v>
      </c>
      <c r="C135" s="21">
        <v>10.71</v>
      </c>
      <c r="D135" s="22">
        <f>E135*2.205</f>
        <v>4.38795</v>
      </c>
      <c r="E135" s="21">
        <v>1.99</v>
      </c>
      <c r="F135" s="20">
        <f>(E135/C135)*1000</f>
        <v>185.80765639589166</v>
      </c>
      <c r="G135" s="20">
        <f>F135*9.8</f>
        <v>1820.9150326797383</v>
      </c>
      <c r="H135" s="21" t="s">
        <v>122</v>
      </c>
      <c r="I135" s="21">
        <v>98</v>
      </c>
      <c r="J135" s="21" t="s">
        <v>123</v>
      </c>
    </row>
    <row r="136" spans="1:10" ht="12">
      <c r="A136" s="8">
        <f t="shared" si="3"/>
        <v>130</v>
      </c>
      <c r="B136" s="21" t="s">
        <v>204</v>
      </c>
      <c r="C136" s="21">
        <v>18.47</v>
      </c>
      <c r="D136" s="22">
        <f>E136*2.205</f>
        <v>5.9976</v>
      </c>
      <c r="E136" s="21">
        <v>2.72</v>
      </c>
      <c r="F136" s="20">
        <f>(E136/C136)*1000</f>
        <v>147.26583649160804</v>
      </c>
      <c r="G136" s="20">
        <f>F136*9.8</f>
        <v>1443.2051976177588</v>
      </c>
      <c r="H136" s="21" t="s">
        <v>122</v>
      </c>
      <c r="I136" s="21">
        <v>92</v>
      </c>
      <c r="J136" s="21" t="s">
        <v>211</v>
      </c>
    </row>
    <row r="137" spans="1:10" ht="12">
      <c r="A137" s="8">
        <f t="shared" si="3"/>
        <v>131</v>
      </c>
      <c r="B137" s="21" t="s">
        <v>112</v>
      </c>
      <c r="C137" s="22">
        <v>8.83</v>
      </c>
      <c r="D137" s="22">
        <f>E137*2.205</f>
        <v>2.646</v>
      </c>
      <c r="E137" s="22">
        <v>1.2</v>
      </c>
      <c r="F137" s="20">
        <f>(E137/C137)*1000</f>
        <v>135.90033975084935</v>
      </c>
      <c r="G137" s="20">
        <f>F137*9.8</f>
        <v>1331.8233295583238</v>
      </c>
      <c r="H137" s="21" t="s">
        <v>122</v>
      </c>
      <c r="I137" s="23">
        <v>99</v>
      </c>
      <c r="J137" s="21" t="s">
        <v>123</v>
      </c>
    </row>
    <row r="138" spans="1:10" ht="12">
      <c r="A138" s="8">
        <f t="shared" si="3"/>
        <v>132</v>
      </c>
      <c r="B138" s="21" t="s">
        <v>114</v>
      </c>
      <c r="C138" s="22">
        <v>15.1</v>
      </c>
      <c r="D138" s="22">
        <f>E138*2.205</f>
        <v>3.1311</v>
      </c>
      <c r="E138" s="22">
        <v>1.42</v>
      </c>
      <c r="F138" s="20">
        <f>(E138/C138)*1000</f>
        <v>94.03973509933775</v>
      </c>
      <c r="G138" s="20">
        <f>F138*9.8</f>
        <v>921.58940397351</v>
      </c>
      <c r="H138" s="21" t="s">
        <v>122</v>
      </c>
      <c r="I138" s="23" t="s">
        <v>128</v>
      </c>
      <c r="J138" s="21" t="s">
        <v>123</v>
      </c>
    </row>
    <row r="139" spans="1:10" ht="12">
      <c r="A139" s="8">
        <f t="shared" si="3"/>
        <v>133</v>
      </c>
      <c r="B139" s="4" t="s">
        <v>138</v>
      </c>
      <c r="C139" s="4">
        <v>10.02</v>
      </c>
      <c r="D139" s="22">
        <f>E139*2.205</f>
        <v>1.7882550000000001</v>
      </c>
      <c r="E139" s="4">
        <v>0.811</v>
      </c>
      <c r="F139" s="20">
        <f>(E139/C139)*1000</f>
        <v>80.93812375249503</v>
      </c>
      <c r="G139" s="20">
        <f>F139*9.8</f>
        <v>793.1936127744514</v>
      </c>
      <c r="H139" s="21" t="s">
        <v>122</v>
      </c>
      <c r="I139" s="7" t="s">
        <v>144</v>
      </c>
      <c r="J139" s="21" t="s">
        <v>123</v>
      </c>
    </row>
    <row r="140" spans="1:10" ht="12">
      <c r="A140" s="8">
        <f t="shared" si="3"/>
        <v>134</v>
      </c>
      <c r="B140" s="4" t="s">
        <v>67</v>
      </c>
      <c r="C140" s="4">
        <v>19</v>
      </c>
      <c r="D140" s="52">
        <f>E140*2.205</f>
        <v>3.10905</v>
      </c>
      <c r="E140" s="4">
        <v>1.41</v>
      </c>
      <c r="F140" s="20">
        <f>(E140/C140)*1000</f>
        <v>74.21052631578947</v>
      </c>
      <c r="G140" s="20">
        <f>F140*9.8</f>
        <v>727.2631578947368</v>
      </c>
      <c r="H140" s="21" t="s">
        <v>122</v>
      </c>
      <c r="I140" s="7" t="s">
        <v>60</v>
      </c>
      <c r="J140" s="21" t="s">
        <v>123</v>
      </c>
    </row>
    <row r="141" spans="1:10" ht="12">
      <c r="A141" s="8">
        <f t="shared" si="3"/>
        <v>135</v>
      </c>
      <c r="B141" s="21" t="s">
        <v>205</v>
      </c>
      <c r="C141" s="21">
        <v>12.29</v>
      </c>
      <c r="D141" s="22">
        <f>E141*2.205</f>
        <v>2.0065500000000003</v>
      </c>
      <c r="E141" s="21">
        <v>0.91</v>
      </c>
      <c r="F141" s="20">
        <f>(E141/C141)*1000</f>
        <v>74.04393816110661</v>
      </c>
      <c r="G141" s="20">
        <f>F141*9.8</f>
        <v>725.6305939788448</v>
      </c>
      <c r="H141" s="21" t="s">
        <v>122</v>
      </c>
      <c r="I141" s="21">
        <v>92</v>
      </c>
      <c r="J141" s="21" t="s">
        <v>123</v>
      </c>
    </row>
    <row r="142" spans="1:10" ht="12">
      <c r="A142" s="30">
        <f t="shared" si="3"/>
        <v>136</v>
      </c>
      <c r="B142" s="55" t="s">
        <v>206</v>
      </c>
      <c r="C142" s="55">
        <v>9.65</v>
      </c>
      <c r="D142" s="57">
        <f>E142*2.205</f>
        <v>0.9922500000000001</v>
      </c>
      <c r="E142" s="55">
        <v>0.45</v>
      </c>
      <c r="F142" s="54">
        <f>(E142/C142)*1000</f>
        <v>46.63212435233161</v>
      </c>
      <c r="G142" s="54">
        <f>F142*9.8</f>
        <v>456.9948186528498</v>
      </c>
      <c r="H142" s="55" t="s">
        <v>122</v>
      </c>
      <c r="I142" s="55">
        <v>94</v>
      </c>
      <c r="J142" s="55" t="s">
        <v>123</v>
      </c>
    </row>
    <row r="143" spans="1:10" ht="12">
      <c r="A143" s="30">
        <f t="shared" si="3"/>
        <v>137</v>
      </c>
      <c r="B143" s="21" t="s">
        <v>210</v>
      </c>
      <c r="C143" s="21">
        <v>0</v>
      </c>
      <c r="D143" s="22">
        <f>E143*2.205</f>
        <v>0</v>
      </c>
      <c r="E143" s="21">
        <v>0</v>
      </c>
      <c r="F143" s="20">
        <v>0</v>
      </c>
      <c r="G143" s="20">
        <f>F143*9.8</f>
        <v>0</v>
      </c>
      <c r="H143" s="55" t="s">
        <v>122</v>
      </c>
      <c r="I143" s="21">
        <v>96</v>
      </c>
      <c r="J143" s="55" t="s">
        <v>123</v>
      </c>
    </row>
    <row r="144" spans="1:10" ht="12">
      <c r="A144" s="30">
        <f t="shared" si="3"/>
        <v>138</v>
      </c>
      <c r="B144" s="21" t="s">
        <v>208</v>
      </c>
      <c r="C144" s="21">
        <v>0</v>
      </c>
      <c r="D144" s="22">
        <f>E144*2.205</f>
        <v>0</v>
      </c>
      <c r="E144" s="21">
        <v>0</v>
      </c>
      <c r="F144" s="20">
        <v>0</v>
      </c>
      <c r="G144" s="20">
        <f>F144*9.8</f>
        <v>0</v>
      </c>
      <c r="H144" s="55" t="s">
        <v>122</v>
      </c>
      <c r="I144" s="21">
        <v>96</v>
      </c>
      <c r="J144" s="55" t="s">
        <v>123</v>
      </c>
    </row>
    <row r="145" spans="1:10" ht="12">
      <c r="A145" s="30">
        <f t="shared" si="3"/>
        <v>139</v>
      </c>
      <c r="B145" s="21" t="s">
        <v>207</v>
      </c>
      <c r="C145" s="21">
        <v>0</v>
      </c>
      <c r="D145" s="22">
        <f>E145*2.205</f>
        <v>0</v>
      </c>
      <c r="E145" s="21">
        <v>0</v>
      </c>
      <c r="F145" s="20">
        <v>0</v>
      </c>
      <c r="G145" s="20">
        <f>F145*9.8</f>
        <v>0</v>
      </c>
      <c r="H145" s="55" t="s">
        <v>122</v>
      </c>
      <c r="I145" s="21">
        <v>96</v>
      </c>
      <c r="J145" s="55" t="s">
        <v>123</v>
      </c>
    </row>
    <row r="146" spans="1:10" ht="12">
      <c r="A146" s="30">
        <f t="shared" si="3"/>
        <v>140</v>
      </c>
      <c r="B146" s="21" t="s">
        <v>209</v>
      </c>
      <c r="C146" s="21">
        <v>0</v>
      </c>
      <c r="D146" s="22">
        <f>E146*2.205</f>
        <v>0</v>
      </c>
      <c r="E146" s="21">
        <v>0</v>
      </c>
      <c r="F146" s="20">
        <v>0</v>
      </c>
      <c r="G146" s="20">
        <f>F146*9.8</f>
        <v>0</v>
      </c>
      <c r="H146" s="55" t="s">
        <v>122</v>
      </c>
      <c r="I146" s="21">
        <v>96</v>
      </c>
      <c r="J146" s="55" t="s">
        <v>123</v>
      </c>
    </row>
    <row r="147" spans="1:10" ht="12">
      <c r="A147" s="30">
        <f t="shared" si="3"/>
        <v>141</v>
      </c>
      <c r="B147" s="4" t="s">
        <v>171</v>
      </c>
      <c r="C147" s="4">
        <v>0</v>
      </c>
      <c r="D147" s="52">
        <f>E147*2.205</f>
        <v>0</v>
      </c>
      <c r="E147" s="4">
        <v>0</v>
      </c>
      <c r="F147" s="20">
        <v>0</v>
      </c>
      <c r="G147" s="20">
        <f>F147*9.8</f>
        <v>0</v>
      </c>
      <c r="H147" s="21" t="s">
        <v>122</v>
      </c>
      <c r="I147" s="4">
        <v>10</v>
      </c>
      <c r="J147" s="21" t="s">
        <v>123</v>
      </c>
    </row>
    <row r="148" spans="1:10" ht="12">
      <c r="A148" s="48"/>
      <c r="B148" s="49"/>
      <c r="C148" s="49"/>
      <c r="D148" s="49"/>
      <c r="E148" s="49"/>
      <c r="F148" s="49"/>
      <c r="G148" s="49"/>
      <c r="H148" s="49"/>
      <c r="I148" s="49"/>
      <c r="J148" s="50"/>
    </row>
    <row r="149" spans="1:10" ht="12.75">
      <c r="A149" s="36" t="s">
        <v>0</v>
      </c>
      <c r="B149" s="35"/>
      <c r="C149" s="35"/>
      <c r="D149" s="35"/>
      <c r="E149" s="32"/>
      <c r="F149" s="32"/>
      <c r="H149" s="32"/>
      <c r="I149" s="32"/>
      <c r="J149" s="32"/>
    </row>
    <row r="150" spans="1:10" ht="12">
      <c r="A150" s="32"/>
      <c r="B150" s="3"/>
      <c r="C150" s="33" t="s">
        <v>75</v>
      </c>
      <c r="D150" s="33" t="s">
        <v>78</v>
      </c>
      <c r="E150" s="33" t="s">
        <v>81</v>
      </c>
      <c r="F150" s="33" t="s">
        <v>83</v>
      </c>
      <c r="G150" s="33" t="s">
        <v>86</v>
      </c>
      <c r="H150" s="32"/>
      <c r="I150" s="32"/>
      <c r="J150" s="32"/>
    </row>
    <row r="151" spans="1:10" ht="12">
      <c r="A151" s="34"/>
      <c r="C151" s="33" t="s">
        <v>76</v>
      </c>
      <c r="D151" s="33" t="s">
        <v>79</v>
      </c>
      <c r="E151" s="33" t="s">
        <v>79</v>
      </c>
      <c r="F151" s="33" t="s">
        <v>84</v>
      </c>
      <c r="G151" s="33" t="s">
        <v>84</v>
      </c>
      <c r="H151" s="33"/>
      <c r="I151" s="33"/>
      <c r="J151" s="34"/>
    </row>
    <row r="152" spans="1:10" ht="12">
      <c r="A152" s="33" t="s">
        <v>91</v>
      </c>
      <c r="B152" s="33" t="s">
        <v>90</v>
      </c>
      <c r="C152" s="33" t="s">
        <v>77</v>
      </c>
      <c r="D152" s="33" t="s">
        <v>80</v>
      </c>
      <c r="E152" s="33" t="s">
        <v>82</v>
      </c>
      <c r="F152" s="33" t="s">
        <v>85</v>
      </c>
      <c r="G152" s="33" t="s">
        <v>85</v>
      </c>
      <c r="H152" s="33" t="s">
        <v>87</v>
      </c>
      <c r="I152" s="33" t="s">
        <v>88</v>
      </c>
      <c r="J152" s="33" t="s">
        <v>89</v>
      </c>
    </row>
    <row r="153" spans="1:10" ht="12">
      <c r="A153" s="9">
        <v>1</v>
      </c>
      <c r="B153" s="4" t="s">
        <v>59</v>
      </c>
      <c r="C153" s="4">
        <v>13</v>
      </c>
      <c r="D153" s="10">
        <f>E153*2.205</f>
        <v>23.9022</v>
      </c>
      <c r="E153" s="4">
        <v>10.84</v>
      </c>
      <c r="F153" s="11">
        <f>(E153/C153)*1000</f>
        <v>833.8461538461538</v>
      </c>
      <c r="G153" s="11">
        <f>F153*9.8</f>
        <v>8171.692307692308</v>
      </c>
      <c r="H153" s="12" t="s">
        <v>10</v>
      </c>
      <c r="I153" s="7" t="s">
        <v>60</v>
      </c>
      <c r="J153" s="9" t="s">
        <v>123</v>
      </c>
    </row>
    <row r="154" spans="1:10" ht="12">
      <c r="A154" s="9">
        <f aca="true" t="shared" si="4" ref="A154:A182">A153+1</f>
        <v>2</v>
      </c>
      <c r="B154" s="19" t="s">
        <v>1</v>
      </c>
      <c r="C154" s="10">
        <v>22.8</v>
      </c>
      <c r="D154" s="10">
        <f>E154*2.205</f>
        <v>31.7961</v>
      </c>
      <c r="E154" s="10">
        <v>14.42</v>
      </c>
      <c r="F154" s="11">
        <f>(E154/C154)*1000</f>
        <v>632.4561403508771</v>
      </c>
      <c r="G154" s="11">
        <f>F154*9.8</f>
        <v>6198.070175438596</v>
      </c>
      <c r="H154" s="12" t="s">
        <v>10</v>
      </c>
      <c r="I154" s="13" t="s">
        <v>128</v>
      </c>
      <c r="J154" s="9" t="s">
        <v>123</v>
      </c>
    </row>
    <row r="155" spans="1:10" ht="12">
      <c r="A155" s="9">
        <f t="shared" si="4"/>
        <v>3</v>
      </c>
      <c r="B155" s="4" t="s">
        <v>20</v>
      </c>
      <c r="C155" s="4">
        <v>23.4</v>
      </c>
      <c r="D155" s="60">
        <f>E155*2.205</f>
        <v>32.082750000000004</v>
      </c>
      <c r="E155" s="4">
        <v>14.55</v>
      </c>
      <c r="F155" s="61">
        <f>(E155/C155)*1000</f>
        <v>621.7948717948719</v>
      </c>
      <c r="G155" s="61">
        <f>F155*9.8</f>
        <v>6093.589743589745</v>
      </c>
      <c r="H155" s="12" t="s">
        <v>10</v>
      </c>
      <c r="I155" s="4">
        <v>11</v>
      </c>
      <c r="J155" s="9" t="s">
        <v>123</v>
      </c>
    </row>
    <row r="156" spans="1:10" ht="12">
      <c r="A156" s="9">
        <f t="shared" si="4"/>
        <v>4</v>
      </c>
      <c r="B156" s="19" t="s">
        <v>212</v>
      </c>
      <c r="C156" s="4">
        <v>18.37</v>
      </c>
      <c r="D156" s="10">
        <f>E156*2.205</f>
        <v>25.0047</v>
      </c>
      <c r="E156" s="4">
        <v>11.34</v>
      </c>
      <c r="F156" s="11">
        <f>(E156/C156)*1000</f>
        <v>617.3108328796951</v>
      </c>
      <c r="G156" s="11">
        <f>F156*9.8</f>
        <v>6049.646162221013</v>
      </c>
      <c r="H156" s="12" t="s">
        <v>10</v>
      </c>
      <c r="I156" s="4">
        <v>92</v>
      </c>
      <c r="J156" s="4" t="s">
        <v>211</v>
      </c>
    </row>
    <row r="157" spans="1:10" ht="12">
      <c r="A157" s="9">
        <f t="shared" si="4"/>
        <v>5</v>
      </c>
      <c r="B157" s="4" t="s">
        <v>21</v>
      </c>
      <c r="C157" s="4">
        <v>13.8</v>
      </c>
      <c r="D157" s="60">
        <f>E157*2.205</f>
        <v>18.6102</v>
      </c>
      <c r="E157" s="4">
        <v>8.44</v>
      </c>
      <c r="F157" s="61">
        <f>(E157/C157)*1000</f>
        <v>611.5942028985507</v>
      </c>
      <c r="G157" s="61">
        <f>F157*9.8</f>
        <v>5993.623188405798</v>
      </c>
      <c r="H157" s="12" t="s">
        <v>10</v>
      </c>
      <c r="I157" s="4">
        <v>11</v>
      </c>
      <c r="J157" s="9" t="s">
        <v>123</v>
      </c>
    </row>
    <row r="158" spans="1:10" ht="12">
      <c r="A158" s="9">
        <f t="shared" si="4"/>
        <v>6</v>
      </c>
      <c r="B158" s="19" t="s">
        <v>2</v>
      </c>
      <c r="C158" s="10">
        <v>17.18</v>
      </c>
      <c r="D158" s="10">
        <f>E158*2.205</f>
        <v>22.513050000000003</v>
      </c>
      <c r="E158" s="10">
        <v>10.21</v>
      </c>
      <c r="F158" s="11">
        <f>(E158/C158)*1000</f>
        <v>594.2956926658907</v>
      </c>
      <c r="G158" s="11">
        <f>F158*9.8</f>
        <v>5824.097788125729</v>
      </c>
      <c r="H158" s="12" t="s">
        <v>10</v>
      </c>
      <c r="I158" s="13" t="s">
        <v>11</v>
      </c>
      <c r="J158" s="9" t="s">
        <v>123</v>
      </c>
    </row>
    <row r="159" spans="1:10" ht="12">
      <c r="A159" s="9">
        <f t="shared" si="4"/>
        <v>7</v>
      </c>
      <c r="B159" s="4" t="s">
        <v>58</v>
      </c>
      <c r="C159" s="4">
        <v>17.59</v>
      </c>
      <c r="D159" s="5">
        <f>E159*2.205</f>
        <v>23.04225</v>
      </c>
      <c r="E159" s="4">
        <v>10.45</v>
      </c>
      <c r="F159" s="6">
        <f>(E159/C159)*1000</f>
        <v>594.0875497441727</v>
      </c>
      <c r="G159" s="6">
        <f>F159*9.8</f>
        <v>5822.0579874928935</v>
      </c>
      <c r="H159" s="9" t="s">
        <v>10</v>
      </c>
      <c r="I159" s="7" t="s">
        <v>57</v>
      </c>
      <c r="J159" s="9" t="s">
        <v>123</v>
      </c>
    </row>
    <row r="160" spans="1:10" ht="12">
      <c r="A160" s="9">
        <f t="shared" si="4"/>
        <v>8</v>
      </c>
      <c r="B160" s="19" t="s">
        <v>223</v>
      </c>
      <c r="C160" s="4">
        <v>12.06</v>
      </c>
      <c r="D160" s="10">
        <f>E160*2.205</f>
        <v>12.9654</v>
      </c>
      <c r="E160" s="4">
        <v>5.88</v>
      </c>
      <c r="F160" s="11">
        <f>(E160/C160)*1000</f>
        <v>487.56218905472633</v>
      </c>
      <c r="G160" s="11">
        <f>F160*9.8</f>
        <v>4778.109452736318</v>
      </c>
      <c r="H160" s="12" t="s">
        <v>10</v>
      </c>
      <c r="I160" s="7" t="s">
        <v>23</v>
      </c>
      <c r="J160" s="9" t="s">
        <v>123</v>
      </c>
    </row>
    <row r="161" spans="1:10" ht="12">
      <c r="A161" s="9">
        <f t="shared" si="4"/>
        <v>9</v>
      </c>
      <c r="B161" s="4" t="s">
        <v>56</v>
      </c>
      <c r="C161" s="4">
        <v>15.5</v>
      </c>
      <c r="D161" s="52">
        <f>E161*2.205</f>
        <v>16.33905</v>
      </c>
      <c r="E161" s="4">
        <v>7.41</v>
      </c>
      <c r="F161" s="6">
        <f>(E161/C161)*1000</f>
        <v>478.06451612903226</v>
      </c>
      <c r="G161" s="6">
        <f>F161*9.8</f>
        <v>4685.032258064516</v>
      </c>
      <c r="H161" s="9" t="s">
        <v>10</v>
      </c>
      <c r="I161" s="7" t="s">
        <v>57</v>
      </c>
      <c r="J161" s="9" t="s">
        <v>123</v>
      </c>
    </row>
    <row r="162" spans="1:10" ht="12">
      <c r="A162" s="9">
        <f t="shared" si="4"/>
        <v>10</v>
      </c>
      <c r="B162" s="19" t="s">
        <v>22</v>
      </c>
      <c r="C162" s="4">
        <v>13.09</v>
      </c>
      <c r="D162" s="10">
        <f>E162*2.205</f>
        <v>13.406400000000001</v>
      </c>
      <c r="E162" s="4">
        <v>6.08</v>
      </c>
      <c r="F162" s="11">
        <f>(E162/C162)*1000</f>
        <v>464.4766997708174</v>
      </c>
      <c r="G162" s="11">
        <f>F162*9.8</f>
        <v>4551.871657754011</v>
      </c>
      <c r="H162" s="12" t="s">
        <v>10</v>
      </c>
      <c r="I162" s="7" t="s">
        <v>23</v>
      </c>
      <c r="J162" s="9" t="s">
        <v>123</v>
      </c>
    </row>
    <row r="163" spans="1:10" ht="12">
      <c r="A163" s="9">
        <f t="shared" si="4"/>
        <v>11</v>
      </c>
      <c r="B163" s="19" t="s">
        <v>3</v>
      </c>
      <c r="C163" s="10">
        <v>12.54</v>
      </c>
      <c r="D163" s="10">
        <f>E163*2.205</f>
        <v>12.41415</v>
      </c>
      <c r="E163" s="10">
        <v>5.63</v>
      </c>
      <c r="F163" s="11">
        <f>(E163/C163)*1000</f>
        <v>448.96331738437004</v>
      </c>
      <c r="G163" s="11">
        <f>F163*9.8</f>
        <v>4399.8405103668265</v>
      </c>
      <c r="H163" s="12" t="s">
        <v>10</v>
      </c>
      <c r="I163" s="13" t="s">
        <v>127</v>
      </c>
      <c r="J163" s="9" t="s">
        <v>123</v>
      </c>
    </row>
    <row r="164" spans="1:10" ht="12">
      <c r="A164" s="9">
        <f t="shared" si="4"/>
        <v>12</v>
      </c>
      <c r="B164" s="19" t="s">
        <v>213</v>
      </c>
      <c r="C164" s="4">
        <v>11.13</v>
      </c>
      <c r="D164" s="10">
        <f>E164*2.205</f>
        <v>11.00295</v>
      </c>
      <c r="E164" s="4">
        <v>4.99</v>
      </c>
      <c r="F164" s="11">
        <f>(E164/C164)*1000</f>
        <v>448.33782569631626</v>
      </c>
      <c r="G164" s="11">
        <f>F164*9.8</f>
        <v>4393.7106918239</v>
      </c>
      <c r="H164" s="12" t="s">
        <v>10</v>
      </c>
      <c r="I164" s="4">
        <v>93</v>
      </c>
      <c r="J164" s="4" t="s">
        <v>211</v>
      </c>
    </row>
    <row r="165" spans="1:10" ht="12">
      <c r="A165" s="9">
        <f t="shared" si="4"/>
        <v>13</v>
      </c>
      <c r="B165" s="19" t="s">
        <v>26</v>
      </c>
      <c r="C165" s="4">
        <v>10.92</v>
      </c>
      <c r="D165" s="10">
        <f>E165*2.205</f>
        <v>10.3194</v>
      </c>
      <c r="E165" s="4">
        <v>4.68</v>
      </c>
      <c r="F165" s="11">
        <f>(E165/C165)*1000</f>
        <v>428.57142857142856</v>
      </c>
      <c r="G165" s="11">
        <f>F165*9.8</f>
        <v>4200</v>
      </c>
      <c r="H165" s="12" t="s">
        <v>10</v>
      </c>
      <c r="I165" s="7" t="s">
        <v>23</v>
      </c>
      <c r="J165" s="9" t="s">
        <v>123</v>
      </c>
    </row>
    <row r="166" spans="1:10" ht="12">
      <c r="A166" s="9">
        <f t="shared" si="4"/>
        <v>14</v>
      </c>
      <c r="B166" s="19" t="s">
        <v>4</v>
      </c>
      <c r="C166" s="10">
        <v>16.59</v>
      </c>
      <c r="D166" s="10">
        <f>E166*2.205</f>
        <v>15.038100000000002</v>
      </c>
      <c r="E166" s="10">
        <v>6.82</v>
      </c>
      <c r="F166" s="11">
        <f>(E166/C166)*1000</f>
        <v>411.0910186859554</v>
      </c>
      <c r="G166" s="11">
        <f>F166*9.8</f>
        <v>4028.6919831223636</v>
      </c>
      <c r="H166" s="12" t="s">
        <v>10</v>
      </c>
      <c r="I166" s="13" t="s">
        <v>128</v>
      </c>
      <c r="J166" s="9" t="s">
        <v>123</v>
      </c>
    </row>
    <row r="167" spans="1:10" ht="12">
      <c r="A167" s="9">
        <f t="shared" si="4"/>
        <v>15</v>
      </c>
      <c r="B167" s="19" t="s">
        <v>214</v>
      </c>
      <c r="C167" s="4">
        <v>16.13</v>
      </c>
      <c r="D167" s="10">
        <f>E167*2.205</f>
        <v>14.00175</v>
      </c>
      <c r="E167" s="4">
        <v>6.35</v>
      </c>
      <c r="F167" s="11">
        <f>(E167/C167)*1000</f>
        <v>393.676379417235</v>
      </c>
      <c r="G167" s="11">
        <f>F167*9.8</f>
        <v>3858.0285182889033</v>
      </c>
      <c r="H167" s="12" t="s">
        <v>10</v>
      </c>
      <c r="I167" s="4">
        <v>92</v>
      </c>
      <c r="J167" s="4" t="s">
        <v>211</v>
      </c>
    </row>
    <row r="168" spans="1:10" ht="12">
      <c r="A168" s="9">
        <f t="shared" si="4"/>
        <v>16</v>
      </c>
      <c r="B168" s="19" t="s">
        <v>5</v>
      </c>
      <c r="C168" s="10">
        <v>26.31</v>
      </c>
      <c r="D168" s="10">
        <f>E168*2.205</f>
        <v>22.7556</v>
      </c>
      <c r="E168" s="10">
        <v>10.32</v>
      </c>
      <c r="F168" s="11">
        <f>(E168/C168)*1000</f>
        <v>392.2462941847207</v>
      </c>
      <c r="G168" s="11">
        <f>F168*9.8</f>
        <v>3844.013683010263</v>
      </c>
      <c r="H168" s="12" t="s">
        <v>10</v>
      </c>
      <c r="I168" s="13" t="s">
        <v>128</v>
      </c>
      <c r="J168" s="9" t="s">
        <v>123</v>
      </c>
    </row>
    <row r="169" spans="1:10" ht="12">
      <c r="A169" s="9">
        <f t="shared" si="4"/>
        <v>17</v>
      </c>
      <c r="B169" s="19" t="s">
        <v>6</v>
      </c>
      <c r="C169" s="10">
        <v>20.21</v>
      </c>
      <c r="D169" s="10">
        <f>E169*2.205</f>
        <v>16.140600000000003</v>
      </c>
      <c r="E169" s="10">
        <v>7.32</v>
      </c>
      <c r="F169" s="11">
        <f>(E169/C169)*1000</f>
        <v>362.19693221177636</v>
      </c>
      <c r="G169" s="11">
        <f>F169*9.8</f>
        <v>3549.5299356754085</v>
      </c>
      <c r="H169" s="12" t="s">
        <v>10</v>
      </c>
      <c r="I169" s="13" t="s">
        <v>128</v>
      </c>
      <c r="J169" s="9" t="s">
        <v>123</v>
      </c>
    </row>
    <row r="170" spans="1:10" ht="12">
      <c r="A170" s="9">
        <f t="shared" si="4"/>
        <v>18</v>
      </c>
      <c r="B170" s="19" t="s">
        <v>224</v>
      </c>
      <c r="C170" s="4">
        <v>11.8</v>
      </c>
      <c r="D170" s="10">
        <f>E170*2.205</f>
        <v>8.3349</v>
      </c>
      <c r="E170" s="4">
        <v>3.78</v>
      </c>
      <c r="F170" s="11">
        <f>(E170/C170)*1000</f>
        <v>320.3389830508474</v>
      </c>
      <c r="G170" s="11">
        <f>F170*9.8</f>
        <v>3139.3220338983047</v>
      </c>
      <c r="H170" s="12" t="s">
        <v>10</v>
      </c>
      <c r="I170" s="7" t="s">
        <v>23</v>
      </c>
      <c r="J170" s="9" t="s">
        <v>123</v>
      </c>
    </row>
    <row r="171" spans="1:10" ht="12">
      <c r="A171" s="9">
        <f t="shared" si="4"/>
        <v>19</v>
      </c>
      <c r="B171" s="19" t="s">
        <v>215</v>
      </c>
      <c r="C171" s="4">
        <v>7.84</v>
      </c>
      <c r="D171" s="10">
        <f>E171*2.205</f>
        <v>5.40225</v>
      </c>
      <c r="E171" s="4">
        <v>2.45</v>
      </c>
      <c r="F171" s="11">
        <f>(E171/C171)*1000</f>
        <v>312.50000000000006</v>
      </c>
      <c r="G171" s="11">
        <f>F171*9.8</f>
        <v>3062.500000000001</v>
      </c>
      <c r="H171" s="12" t="s">
        <v>10</v>
      </c>
      <c r="I171" s="4">
        <v>98</v>
      </c>
      <c r="J171" s="4" t="s">
        <v>123</v>
      </c>
    </row>
    <row r="172" spans="1:10" ht="12">
      <c r="A172" s="9">
        <f t="shared" si="4"/>
        <v>20</v>
      </c>
      <c r="B172" s="19" t="s">
        <v>35</v>
      </c>
      <c r="C172" s="4">
        <v>15.91</v>
      </c>
      <c r="D172" s="10">
        <f>E172*2.205</f>
        <v>10.8486</v>
      </c>
      <c r="E172" s="4">
        <v>4.92</v>
      </c>
      <c r="F172" s="11">
        <f>(E172/C172)*1000</f>
        <v>309.23947203016974</v>
      </c>
      <c r="G172" s="11">
        <f>F172*9.8</f>
        <v>3030.5468258956635</v>
      </c>
      <c r="H172" s="9" t="s">
        <v>10</v>
      </c>
      <c r="I172" s="7" t="s">
        <v>37</v>
      </c>
      <c r="J172" s="9" t="s">
        <v>123</v>
      </c>
    </row>
    <row r="173" spans="1:10" ht="12">
      <c r="A173" s="9">
        <f t="shared" si="4"/>
        <v>21</v>
      </c>
      <c r="B173" s="19" t="s">
        <v>7</v>
      </c>
      <c r="C173" s="10">
        <v>17.57</v>
      </c>
      <c r="D173" s="10">
        <f>E173*2.205</f>
        <v>10.95885</v>
      </c>
      <c r="E173" s="10">
        <v>4.97</v>
      </c>
      <c r="F173" s="11">
        <f>(E173/C173)*1000</f>
        <v>282.8685258964143</v>
      </c>
      <c r="G173" s="11">
        <f>F173*9.8</f>
        <v>2772.1115537848605</v>
      </c>
      <c r="H173" s="12" t="s">
        <v>10</v>
      </c>
      <c r="I173" s="13" t="s">
        <v>128</v>
      </c>
      <c r="J173" s="9" t="s">
        <v>123</v>
      </c>
    </row>
    <row r="174" spans="1:10" ht="12">
      <c r="A174" s="9">
        <f t="shared" si="4"/>
        <v>22</v>
      </c>
      <c r="B174" s="19" t="s">
        <v>8</v>
      </c>
      <c r="C174" s="10">
        <v>9.53</v>
      </c>
      <c r="D174" s="10">
        <f>E174*2.205</f>
        <v>5.8653</v>
      </c>
      <c r="E174" s="10">
        <v>2.66</v>
      </c>
      <c r="F174" s="11">
        <f>(E174/C174)*1000</f>
        <v>279.11857292759714</v>
      </c>
      <c r="G174" s="11">
        <f>F174*9.8</f>
        <v>2735.3620146904523</v>
      </c>
      <c r="H174" s="12" t="s">
        <v>10</v>
      </c>
      <c r="I174" s="13" t="s">
        <v>127</v>
      </c>
      <c r="J174" s="9" t="s">
        <v>123</v>
      </c>
    </row>
    <row r="175" spans="1:10" ht="12">
      <c r="A175" s="9">
        <f t="shared" si="4"/>
        <v>23</v>
      </c>
      <c r="B175" s="19" t="s">
        <v>216</v>
      </c>
      <c r="C175" s="4">
        <v>16.96</v>
      </c>
      <c r="D175" s="10">
        <f>E175*2.205</f>
        <v>10.142999999999999</v>
      </c>
      <c r="E175" s="4">
        <v>4.6</v>
      </c>
      <c r="F175" s="11">
        <f>(E175/C175)*1000</f>
        <v>271.2264150943396</v>
      </c>
      <c r="G175" s="11">
        <f>F175*9.8</f>
        <v>2658.018867924528</v>
      </c>
      <c r="H175" s="12" t="s">
        <v>10</v>
      </c>
      <c r="I175" s="4">
        <v>98</v>
      </c>
      <c r="J175" s="4" t="s">
        <v>123</v>
      </c>
    </row>
    <row r="176" spans="1:10" ht="12">
      <c r="A176" s="9">
        <f t="shared" si="4"/>
        <v>24</v>
      </c>
      <c r="B176" s="19" t="s">
        <v>217</v>
      </c>
      <c r="C176" s="4">
        <v>16.96</v>
      </c>
      <c r="D176" s="10">
        <f>E176*2.205</f>
        <v>10.142999999999999</v>
      </c>
      <c r="E176" s="4">
        <v>4.6</v>
      </c>
      <c r="F176" s="11">
        <f>(E176/C176)*1000</f>
        <v>271.2264150943396</v>
      </c>
      <c r="G176" s="11">
        <f>F176*9.8</f>
        <v>2658.018867924528</v>
      </c>
      <c r="H176" s="12" t="s">
        <v>10</v>
      </c>
      <c r="I176" s="4">
        <v>98</v>
      </c>
      <c r="J176" s="4" t="s">
        <v>123</v>
      </c>
    </row>
    <row r="177" spans="1:10" ht="12">
      <c r="A177" s="9">
        <f t="shared" si="4"/>
        <v>25</v>
      </c>
      <c r="B177" s="19" t="s">
        <v>218</v>
      </c>
      <c r="C177" s="4">
        <v>17.11</v>
      </c>
      <c r="D177" s="10">
        <f>E177*2.205</f>
        <v>10.0107</v>
      </c>
      <c r="E177" s="4">
        <v>4.54</v>
      </c>
      <c r="F177" s="11">
        <f>(E177/C177)*1000</f>
        <v>265.3419053185272</v>
      </c>
      <c r="G177" s="11">
        <f>F177*9.8</f>
        <v>2600.3506721215667</v>
      </c>
      <c r="H177" s="12" t="s">
        <v>10</v>
      </c>
      <c r="I177" s="4">
        <v>92</v>
      </c>
      <c r="J177" s="4" t="s">
        <v>211</v>
      </c>
    </row>
    <row r="178" spans="1:10" ht="12">
      <c r="A178" s="9">
        <f t="shared" si="4"/>
        <v>26</v>
      </c>
      <c r="B178" s="19" t="s">
        <v>219</v>
      </c>
      <c r="C178" s="4">
        <v>7.74</v>
      </c>
      <c r="D178" s="10">
        <f>E178*2.205</f>
        <v>4.41</v>
      </c>
      <c r="E178" s="4">
        <v>2</v>
      </c>
      <c r="F178" s="11">
        <f>(E178/C178)*1000</f>
        <v>258.39793281653743</v>
      </c>
      <c r="G178" s="11">
        <f>F178*9.8</f>
        <v>2532.299741602067</v>
      </c>
      <c r="H178" s="12" t="s">
        <v>10</v>
      </c>
      <c r="I178" s="4">
        <v>98</v>
      </c>
      <c r="J178" s="4" t="s">
        <v>123</v>
      </c>
    </row>
    <row r="179" spans="1:10" ht="12">
      <c r="A179" s="9">
        <f t="shared" si="4"/>
        <v>27</v>
      </c>
      <c r="B179" s="19" t="s">
        <v>9</v>
      </c>
      <c r="C179" s="10">
        <v>14.93</v>
      </c>
      <c r="D179" s="10">
        <f>E179*2.205</f>
        <v>8.09235</v>
      </c>
      <c r="E179" s="10">
        <v>3.67</v>
      </c>
      <c r="F179" s="11">
        <f>(E179/C179)*1000</f>
        <v>245.81379772270594</v>
      </c>
      <c r="G179" s="11">
        <f>F179*9.8</f>
        <v>2408.9752176825186</v>
      </c>
      <c r="H179" s="12" t="s">
        <v>10</v>
      </c>
      <c r="I179" s="13" t="s">
        <v>128</v>
      </c>
      <c r="J179" s="9" t="s">
        <v>123</v>
      </c>
    </row>
    <row r="180" spans="1:10" ht="12">
      <c r="A180" s="58">
        <f t="shared" si="4"/>
        <v>28</v>
      </c>
      <c r="B180" s="14" t="s">
        <v>53</v>
      </c>
      <c r="C180" s="14">
        <v>14.09</v>
      </c>
      <c r="D180" s="53">
        <f>E180*2.205</f>
        <v>6.1960500000000005</v>
      </c>
      <c r="E180" s="14">
        <v>2.81</v>
      </c>
      <c r="F180" s="62">
        <f>(E180/C180)*1000</f>
        <v>199.4322214336409</v>
      </c>
      <c r="G180" s="62">
        <f>F180*9.8</f>
        <v>1954.435770049681</v>
      </c>
      <c r="H180" s="58" t="s">
        <v>10</v>
      </c>
      <c r="I180" s="56" t="s">
        <v>57</v>
      </c>
      <c r="J180" s="58" t="s">
        <v>123</v>
      </c>
    </row>
    <row r="181" spans="1:10" ht="12">
      <c r="A181" s="58">
        <f t="shared" si="4"/>
        <v>29</v>
      </c>
      <c r="B181" s="19" t="s">
        <v>220</v>
      </c>
      <c r="C181" s="4">
        <v>22.4</v>
      </c>
      <c r="D181" s="10">
        <f>E181*2.205</f>
        <v>8.996400000000001</v>
      </c>
      <c r="E181" s="4">
        <v>4.08</v>
      </c>
      <c r="F181" s="11">
        <f>(E181/C181)*1000</f>
        <v>182.14285714285717</v>
      </c>
      <c r="G181" s="11">
        <f>F181*9.8</f>
        <v>1785.0000000000005</v>
      </c>
      <c r="H181" s="59" t="s">
        <v>10</v>
      </c>
      <c r="I181" s="4">
        <v>92</v>
      </c>
      <c r="J181" s="14" t="s">
        <v>211</v>
      </c>
    </row>
    <row r="182" spans="1:10" ht="12">
      <c r="A182" s="58">
        <f t="shared" si="4"/>
        <v>30</v>
      </c>
      <c r="B182" s="19" t="s">
        <v>154</v>
      </c>
      <c r="C182" s="10">
        <v>13.09</v>
      </c>
      <c r="D182" s="10">
        <f>E182*2.205</f>
        <v>1.7199000000000002</v>
      </c>
      <c r="E182" s="10">
        <v>0.78</v>
      </c>
      <c r="F182" s="11">
        <f>(E182/C182)*1000</f>
        <v>59.58747135217723</v>
      </c>
      <c r="G182" s="11">
        <f>F182*9.8</f>
        <v>583.9572192513369</v>
      </c>
      <c r="H182" s="12" t="s">
        <v>10</v>
      </c>
      <c r="I182" s="13" t="s">
        <v>129</v>
      </c>
      <c r="J182" s="9" t="s">
        <v>123</v>
      </c>
    </row>
    <row r="183" spans="1:10" ht="12">
      <c r="A183" s="48"/>
      <c r="B183" s="49"/>
      <c r="C183" s="49"/>
      <c r="D183" s="49"/>
      <c r="E183" s="49"/>
      <c r="F183" s="49"/>
      <c r="G183" s="49"/>
      <c r="H183" s="49"/>
      <c r="I183" s="49"/>
      <c r="J183" s="50"/>
    </row>
    <row r="184" spans="1:10" ht="12.75">
      <c r="A184" s="38" t="s">
        <v>36</v>
      </c>
      <c r="B184" s="31"/>
      <c r="C184" s="31"/>
      <c r="D184" s="31"/>
      <c r="E184" s="31"/>
      <c r="F184" s="31"/>
      <c r="G184" s="31"/>
      <c r="H184" s="31"/>
      <c r="I184" s="31"/>
      <c r="J184" s="37"/>
    </row>
    <row r="185" spans="1:10" ht="12">
      <c r="A185" s="34"/>
      <c r="B185" s="34"/>
      <c r="C185" s="33" t="s">
        <v>75</v>
      </c>
      <c r="D185" s="33" t="s">
        <v>78</v>
      </c>
      <c r="E185" s="33" t="s">
        <v>81</v>
      </c>
      <c r="F185" s="33" t="s">
        <v>83</v>
      </c>
      <c r="G185" s="33" t="s">
        <v>86</v>
      </c>
      <c r="H185" s="33"/>
      <c r="I185" s="33"/>
      <c r="J185" s="34"/>
    </row>
    <row r="186" spans="1:10" ht="12">
      <c r="A186" s="34"/>
      <c r="B186" s="34"/>
      <c r="C186" s="33" t="s">
        <v>76</v>
      </c>
      <c r="D186" s="33" t="s">
        <v>79</v>
      </c>
      <c r="E186" s="33" t="s">
        <v>79</v>
      </c>
      <c r="F186" s="33" t="s">
        <v>84</v>
      </c>
      <c r="G186" s="33" t="s">
        <v>84</v>
      </c>
      <c r="H186" s="33"/>
      <c r="I186" s="33"/>
      <c r="J186" s="34"/>
    </row>
    <row r="187" spans="1:10" ht="12">
      <c r="A187" s="33" t="s">
        <v>91</v>
      </c>
      <c r="B187" s="33" t="s">
        <v>90</v>
      </c>
      <c r="C187" s="33" t="s">
        <v>77</v>
      </c>
      <c r="D187" s="33" t="s">
        <v>80</v>
      </c>
      <c r="E187" s="33" t="s">
        <v>82</v>
      </c>
      <c r="F187" s="33" t="s">
        <v>85</v>
      </c>
      <c r="G187" s="33" t="s">
        <v>85</v>
      </c>
      <c r="H187" s="33" t="s">
        <v>87</v>
      </c>
      <c r="I187" s="33" t="s">
        <v>88</v>
      </c>
      <c r="J187" s="33" t="s">
        <v>89</v>
      </c>
    </row>
    <row r="188" spans="1:10" ht="12">
      <c r="A188" s="4">
        <v>1</v>
      </c>
      <c r="B188" s="14" t="s">
        <v>34</v>
      </c>
      <c r="C188" s="14">
        <v>5.2</v>
      </c>
      <c r="D188" s="17">
        <f>E188*2.205</f>
        <v>1.7199000000000002</v>
      </c>
      <c r="E188" s="14">
        <v>0.78</v>
      </c>
      <c r="F188" s="18">
        <f>(E188/C188)*1000</f>
        <v>150</v>
      </c>
      <c r="G188" s="18">
        <f>F188*9.8</f>
        <v>1470</v>
      </c>
      <c r="H188" s="30" t="s">
        <v>131</v>
      </c>
      <c r="I188" s="14"/>
      <c r="J188" s="14"/>
    </row>
    <row r="189" spans="1:10" ht="12">
      <c r="A189" s="26"/>
      <c r="B189" s="27"/>
      <c r="C189" s="27"/>
      <c r="D189" s="27"/>
      <c r="E189" s="27"/>
      <c r="F189" s="27"/>
      <c r="G189" s="27"/>
      <c r="H189" s="27"/>
      <c r="I189" s="27"/>
      <c r="J189" s="28"/>
    </row>
    <row r="190" spans="1:10" ht="12.75">
      <c r="A190" s="38" t="s">
        <v>12</v>
      </c>
      <c r="B190" s="39"/>
      <c r="C190" s="39"/>
      <c r="D190" s="39"/>
      <c r="E190" s="39"/>
      <c r="F190" s="39"/>
      <c r="G190" s="39"/>
      <c r="H190" s="39"/>
      <c r="I190" s="39"/>
      <c r="J190" s="40" t="s">
        <v>155</v>
      </c>
    </row>
    <row r="191" spans="1:10" ht="12">
      <c r="A191" s="34"/>
      <c r="B191" s="34"/>
      <c r="C191" s="33" t="s">
        <v>75</v>
      </c>
      <c r="D191" s="33" t="s">
        <v>78</v>
      </c>
      <c r="E191" s="33" t="s">
        <v>81</v>
      </c>
      <c r="F191" s="33" t="s">
        <v>83</v>
      </c>
      <c r="G191" s="33" t="s">
        <v>86</v>
      </c>
      <c r="H191" s="33"/>
      <c r="I191" s="33"/>
      <c r="J191" s="34"/>
    </row>
    <row r="192" spans="1:10" ht="12">
      <c r="A192" s="34"/>
      <c r="B192" s="34"/>
      <c r="C192" s="33" t="s">
        <v>76</v>
      </c>
      <c r="D192" s="33" t="s">
        <v>79</v>
      </c>
      <c r="E192" s="33" t="s">
        <v>79</v>
      </c>
      <c r="F192" s="33" t="s">
        <v>84</v>
      </c>
      <c r="G192" s="33" t="s">
        <v>84</v>
      </c>
      <c r="H192" s="33"/>
      <c r="I192" s="33"/>
      <c r="J192" s="34"/>
    </row>
    <row r="193" spans="1:10" ht="12">
      <c r="A193" s="33" t="s">
        <v>91</v>
      </c>
      <c r="B193" s="33" t="s">
        <v>90</v>
      </c>
      <c r="C193" s="33" t="s">
        <v>77</v>
      </c>
      <c r="D193" s="33" t="s">
        <v>80</v>
      </c>
      <c r="E193" s="33" t="s">
        <v>82</v>
      </c>
      <c r="F193" s="33" t="s">
        <v>85</v>
      </c>
      <c r="G193" s="33" t="s">
        <v>85</v>
      </c>
      <c r="H193" s="33" t="s">
        <v>87</v>
      </c>
      <c r="I193" s="33" t="s">
        <v>88</v>
      </c>
      <c r="J193" s="33" t="s">
        <v>89</v>
      </c>
    </row>
    <row r="194" spans="1:10" ht="12">
      <c r="A194" s="9">
        <v>1</v>
      </c>
      <c r="B194" s="19" t="s">
        <v>13</v>
      </c>
      <c r="C194" s="9">
        <v>21.54</v>
      </c>
      <c r="D194" s="10">
        <f>E194*2.205</f>
        <v>56.82285</v>
      </c>
      <c r="E194" s="9">
        <v>25.77</v>
      </c>
      <c r="F194" s="11">
        <f>(E194/C194)*1000</f>
        <v>1196.3788300835654</v>
      </c>
      <c r="G194" s="11">
        <f>F194*9.8</f>
        <v>11724.512534818941</v>
      </c>
      <c r="H194" s="9" t="s">
        <v>14</v>
      </c>
      <c r="I194" s="9">
        <v>99</v>
      </c>
      <c r="J194" s="9" t="s">
        <v>123</v>
      </c>
    </row>
    <row r="195" spans="1:10" ht="12">
      <c r="A195" s="26"/>
      <c r="B195" s="27"/>
      <c r="C195" s="27"/>
      <c r="D195" s="27"/>
      <c r="E195" s="27"/>
      <c r="F195" s="27"/>
      <c r="G195" s="27"/>
      <c r="H195" s="27"/>
      <c r="I195" s="27"/>
      <c r="J195" s="28"/>
    </row>
    <row r="196" spans="1:10" ht="12.75">
      <c r="A196" s="38" t="s">
        <v>145</v>
      </c>
      <c r="B196" s="39"/>
      <c r="C196" s="39"/>
      <c r="D196" s="39"/>
      <c r="E196" s="39"/>
      <c r="F196" s="39"/>
      <c r="G196" s="39"/>
      <c r="H196" s="39"/>
      <c r="I196" s="39"/>
      <c r="J196" s="40"/>
    </row>
    <row r="197" spans="1:10" ht="12">
      <c r="A197" s="34"/>
      <c r="B197" s="34"/>
      <c r="C197" s="33" t="s">
        <v>75</v>
      </c>
      <c r="D197" s="33" t="s">
        <v>78</v>
      </c>
      <c r="E197" s="33" t="s">
        <v>81</v>
      </c>
      <c r="F197" s="33" t="s">
        <v>83</v>
      </c>
      <c r="G197" s="33" t="s">
        <v>86</v>
      </c>
      <c r="H197" s="33"/>
      <c r="I197" s="33"/>
      <c r="J197" s="34"/>
    </row>
    <row r="198" spans="1:10" ht="12">
      <c r="A198" s="34"/>
      <c r="B198" s="34"/>
      <c r="C198" s="33" t="s">
        <v>76</v>
      </c>
      <c r="D198" s="33" t="s">
        <v>79</v>
      </c>
      <c r="E198" s="33" t="s">
        <v>79</v>
      </c>
      <c r="F198" s="33" t="s">
        <v>84</v>
      </c>
      <c r="G198" s="33" t="s">
        <v>84</v>
      </c>
      <c r="H198" s="33"/>
      <c r="I198" s="33"/>
      <c r="J198" s="34"/>
    </row>
    <row r="199" spans="1:10" ht="12">
      <c r="A199" s="33" t="s">
        <v>91</v>
      </c>
      <c r="B199" s="33" t="s">
        <v>90</v>
      </c>
      <c r="C199" s="33" t="s">
        <v>77</v>
      </c>
      <c r="D199" s="33" t="s">
        <v>80</v>
      </c>
      <c r="E199" s="33" t="s">
        <v>82</v>
      </c>
      <c r="F199" s="33" t="s">
        <v>85</v>
      </c>
      <c r="G199" s="33" t="s">
        <v>85</v>
      </c>
      <c r="H199" s="33" t="s">
        <v>87</v>
      </c>
      <c r="I199" s="33" t="s">
        <v>88</v>
      </c>
      <c r="J199" s="33" t="s">
        <v>89</v>
      </c>
    </row>
    <row r="200" spans="1:10" ht="12">
      <c r="A200" s="4">
        <v>1</v>
      </c>
      <c r="B200" s="4" t="s">
        <v>146</v>
      </c>
      <c r="C200" s="4">
        <v>9.62</v>
      </c>
      <c r="D200" s="5">
        <f>E200*2.205</f>
        <v>19.4481</v>
      </c>
      <c r="E200" s="4">
        <v>8.82</v>
      </c>
      <c r="F200" s="6">
        <f>(E200/C200)*1000</f>
        <v>916.8399168399169</v>
      </c>
      <c r="G200" s="6">
        <f>F200*9.8</f>
        <v>8985.031185031186</v>
      </c>
      <c r="H200" s="4" t="s">
        <v>147</v>
      </c>
      <c r="I200" s="7" t="s">
        <v>128</v>
      </c>
      <c r="J200" s="4" t="s">
        <v>123</v>
      </c>
    </row>
    <row r="201" spans="1:10" ht="12">
      <c r="A201" s="26"/>
      <c r="B201" s="27"/>
      <c r="C201" s="27"/>
      <c r="D201" s="27"/>
      <c r="E201" s="27"/>
      <c r="F201" s="27"/>
      <c r="G201" s="27"/>
      <c r="H201" s="27"/>
      <c r="I201" s="27"/>
      <c r="J201" s="28"/>
    </row>
    <row r="202" spans="1:10" ht="12.75">
      <c r="A202" s="38" t="s">
        <v>148</v>
      </c>
      <c r="B202" s="39"/>
      <c r="C202" s="39"/>
      <c r="D202" s="39"/>
      <c r="E202" s="39"/>
      <c r="F202" s="39"/>
      <c r="G202" s="39"/>
      <c r="H202" s="39"/>
      <c r="I202" s="39"/>
      <c r="J202" s="40"/>
    </row>
    <row r="203" spans="1:10" ht="12">
      <c r="A203" s="34"/>
      <c r="B203" s="34"/>
      <c r="C203" s="33" t="s">
        <v>75</v>
      </c>
      <c r="D203" s="33" t="s">
        <v>78</v>
      </c>
      <c r="E203" s="33" t="s">
        <v>81</v>
      </c>
      <c r="F203" s="33" t="s">
        <v>83</v>
      </c>
      <c r="G203" s="33" t="s">
        <v>86</v>
      </c>
      <c r="H203" s="33"/>
      <c r="I203" s="33"/>
      <c r="J203" s="34"/>
    </row>
    <row r="204" spans="1:10" ht="12">
      <c r="A204" s="34"/>
      <c r="B204" s="34"/>
      <c r="C204" s="33" t="s">
        <v>76</v>
      </c>
      <c r="D204" s="33" t="s">
        <v>79</v>
      </c>
      <c r="E204" s="33" t="s">
        <v>79</v>
      </c>
      <c r="F204" s="33" t="s">
        <v>84</v>
      </c>
      <c r="G204" s="33" t="s">
        <v>84</v>
      </c>
      <c r="H204" s="33"/>
      <c r="I204" s="33"/>
      <c r="J204" s="34"/>
    </row>
    <row r="205" spans="1:10" ht="12">
      <c r="A205" s="33" t="s">
        <v>91</v>
      </c>
      <c r="B205" s="33" t="s">
        <v>90</v>
      </c>
      <c r="C205" s="33" t="s">
        <v>77</v>
      </c>
      <c r="D205" s="33" t="s">
        <v>80</v>
      </c>
      <c r="E205" s="33" t="s">
        <v>82</v>
      </c>
      <c r="F205" s="33" t="s">
        <v>85</v>
      </c>
      <c r="G205" s="33" t="s">
        <v>85</v>
      </c>
      <c r="H205" s="33" t="s">
        <v>87</v>
      </c>
      <c r="I205" s="33" t="s">
        <v>88</v>
      </c>
      <c r="J205" s="33" t="s">
        <v>89</v>
      </c>
    </row>
    <row r="206" spans="1:10" ht="12">
      <c r="A206" s="4">
        <v>1</v>
      </c>
      <c r="B206" s="4" t="s">
        <v>149</v>
      </c>
      <c r="C206" s="4">
        <v>12.96</v>
      </c>
      <c r="D206" s="5">
        <f>E206*2.205</f>
        <v>6.10785</v>
      </c>
      <c r="E206" s="4">
        <v>2.77</v>
      </c>
      <c r="F206" s="6">
        <f>(E206/C206)*1000</f>
        <v>213.73456790123456</v>
      </c>
      <c r="G206" s="6">
        <f>F206*9.8</f>
        <v>2094.598765432099</v>
      </c>
      <c r="H206" s="4" t="s">
        <v>150</v>
      </c>
      <c r="I206" s="7" t="s">
        <v>11</v>
      </c>
      <c r="J206" s="3"/>
    </row>
    <row r="207" spans="1:10" ht="12">
      <c r="A207" s="26"/>
      <c r="B207" s="27"/>
      <c r="C207" s="27"/>
      <c r="D207" s="27"/>
      <c r="E207" s="27"/>
      <c r="F207" s="27"/>
      <c r="G207" s="27"/>
      <c r="H207" s="27"/>
      <c r="I207" s="27"/>
      <c r="J207" s="28"/>
    </row>
    <row r="208" spans="1:10" ht="12.75">
      <c r="A208" s="35" t="s">
        <v>151</v>
      </c>
      <c r="B208" s="35"/>
      <c r="C208" s="32"/>
      <c r="D208" s="32"/>
      <c r="E208" s="32"/>
      <c r="F208" s="32"/>
      <c r="G208" s="32"/>
      <c r="H208" s="32"/>
      <c r="I208" s="32"/>
      <c r="J208" s="32"/>
    </row>
    <row r="209" spans="1:10" ht="12">
      <c r="A209" s="32"/>
      <c r="B209" s="32"/>
      <c r="C209" s="33" t="s">
        <v>75</v>
      </c>
      <c r="D209" s="33" t="s">
        <v>78</v>
      </c>
      <c r="E209" s="33" t="s">
        <v>81</v>
      </c>
      <c r="F209" s="33" t="s">
        <v>83</v>
      </c>
      <c r="G209" s="33" t="s">
        <v>86</v>
      </c>
      <c r="H209" s="32"/>
      <c r="I209" s="32"/>
      <c r="J209" s="32"/>
    </row>
    <row r="210" spans="1:10" ht="12">
      <c r="A210" s="41"/>
      <c r="C210" s="42" t="s">
        <v>76</v>
      </c>
      <c r="D210" s="42" t="s">
        <v>79</v>
      </c>
      <c r="E210" s="42" t="s">
        <v>79</v>
      </c>
      <c r="F210" s="42" t="s">
        <v>84</v>
      </c>
      <c r="G210" s="42" t="s">
        <v>84</v>
      </c>
      <c r="H210" s="3"/>
      <c r="I210" s="42"/>
      <c r="J210" s="41"/>
    </row>
    <row r="211" spans="1:10" ht="12">
      <c r="A211" s="43" t="s">
        <v>91</v>
      </c>
      <c r="B211" s="33" t="s">
        <v>152</v>
      </c>
      <c r="C211" s="33" t="s">
        <v>77</v>
      </c>
      <c r="D211" s="33" t="s">
        <v>80</v>
      </c>
      <c r="E211" s="33" t="s">
        <v>82</v>
      </c>
      <c r="F211" s="33" t="s">
        <v>85</v>
      </c>
      <c r="G211" s="33" t="s">
        <v>85</v>
      </c>
      <c r="H211" s="44" t="s">
        <v>87</v>
      </c>
      <c r="I211" s="33" t="s">
        <v>88</v>
      </c>
      <c r="J211" s="45" t="s">
        <v>89</v>
      </c>
    </row>
    <row r="212" spans="1:10" ht="12">
      <c r="A212" s="4">
        <v>1</v>
      </c>
      <c r="B212" s="4" t="s">
        <v>221</v>
      </c>
      <c r="C212" s="4">
        <v>14.19</v>
      </c>
      <c r="D212" s="5">
        <f aca="true" t="shared" si="5" ref="D212:D220">E212*2.205</f>
        <v>48.00285</v>
      </c>
      <c r="E212" s="4">
        <v>21.77</v>
      </c>
      <c r="F212" s="6">
        <f aca="true" t="shared" si="6" ref="F212:F220">(E212/C212)*1000</f>
        <v>1534.1789992952783</v>
      </c>
      <c r="G212" s="6">
        <f aca="true" t="shared" si="7" ref="G212:G220">F212*9.8</f>
        <v>15034.954193093728</v>
      </c>
      <c r="H212" s="4" t="s">
        <v>122</v>
      </c>
      <c r="I212" s="4">
        <v>91</v>
      </c>
      <c r="J212" s="4" t="s">
        <v>123</v>
      </c>
    </row>
    <row r="213" spans="1:10" ht="12">
      <c r="A213" s="4">
        <f>A212+1</f>
        <v>2</v>
      </c>
      <c r="B213" s="4" t="s">
        <v>153</v>
      </c>
      <c r="C213" s="4">
        <v>18.07</v>
      </c>
      <c r="D213" s="5">
        <f>E213*2.205</f>
        <v>47.7603</v>
      </c>
      <c r="E213" s="4">
        <v>21.66</v>
      </c>
      <c r="F213" s="6">
        <f>(E213/C213)*1000</f>
        <v>1198.671831765357</v>
      </c>
      <c r="G213" s="6">
        <f>F213*9.8</f>
        <v>11746.983951300499</v>
      </c>
      <c r="H213" s="4" t="s">
        <v>122</v>
      </c>
      <c r="I213" s="7" t="s">
        <v>11</v>
      </c>
      <c r="J213" s="4" t="s">
        <v>123</v>
      </c>
    </row>
    <row r="214" spans="1:10" ht="12">
      <c r="A214" s="4">
        <f>A213+1</f>
        <v>3</v>
      </c>
      <c r="B214" s="4" t="s">
        <v>221</v>
      </c>
      <c r="C214" s="4">
        <v>11.61</v>
      </c>
      <c r="D214" s="5">
        <f t="shared" si="5"/>
        <v>22.99815</v>
      </c>
      <c r="E214" s="4">
        <v>10.43</v>
      </c>
      <c r="F214" s="6">
        <f t="shared" si="6"/>
        <v>898.3634797588286</v>
      </c>
      <c r="G214" s="6">
        <f t="shared" si="7"/>
        <v>8803.96210163652</v>
      </c>
      <c r="H214" s="4" t="s">
        <v>122</v>
      </c>
      <c r="I214" s="4">
        <v>92</v>
      </c>
      <c r="J214" s="4" t="s">
        <v>123</v>
      </c>
    </row>
    <row r="215" spans="1:10" ht="12">
      <c r="A215" s="4">
        <f aca="true" t="shared" si="8" ref="A215:A222">A214+1</f>
        <v>4</v>
      </c>
      <c r="B215" s="4" t="s">
        <v>153</v>
      </c>
      <c r="C215" s="4">
        <v>11.8</v>
      </c>
      <c r="D215" s="5">
        <f>E215*2.205</f>
        <v>18.103050000000003</v>
      </c>
      <c r="E215" s="4">
        <v>8.21</v>
      </c>
      <c r="F215" s="6">
        <f>(E215/C215)*1000</f>
        <v>695.7627118644068</v>
      </c>
      <c r="G215" s="6">
        <f>F215*9.8</f>
        <v>6818.474576271187</v>
      </c>
      <c r="H215" s="4" t="s">
        <v>122</v>
      </c>
      <c r="I215" s="7" t="s">
        <v>23</v>
      </c>
      <c r="J215" s="4" t="s">
        <v>123</v>
      </c>
    </row>
    <row r="216" spans="1:10" ht="12">
      <c r="A216" s="4">
        <f t="shared" si="8"/>
        <v>5</v>
      </c>
      <c r="B216" s="4" t="s">
        <v>153</v>
      </c>
      <c r="C216" s="4">
        <v>15.29</v>
      </c>
      <c r="D216" s="5">
        <f>E216*2.205</f>
        <v>22.0941</v>
      </c>
      <c r="E216" s="4">
        <v>10.02</v>
      </c>
      <c r="F216" s="6">
        <f>(E216/C216)*1000</f>
        <v>655.3302812295618</v>
      </c>
      <c r="G216" s="6">
        <f>F216*9.8</f>
        <v>6422.236756049706</v>
      </c>
      <c r="H216" s="4" t="s">
        <v>122</v>
      </c>
      <c r="I216" s="7" t="s">
        <v>127</v>
      </c>
      <c r="J216" s="4" t="s">
        <v>123</v>
      </c>
    </row>
    <row r="217" spans="1:10" ht="12">
      <c r="A217" s="4">
        <f t="shared" si="8"/>
        <v>6</v>
      </c>
      <c r="B217" s="4" t="s">
        <v>221</v>
      </c>
      <c r="C217" s="4">
        <v>12.53</v>
      </c>
      <c r="D217" s="5">
        <f t="shared" si="5"/>
        <v>16.0083</v>
      </c>
      <c r="E217" s="4">
        <v>7.26</v>
      </c>
      <c r="F217" s="6">
        <f t="shared" si="6"/>
        <v>579.4094173982443</v>
      </c>
      <c r="G217" s="6">
        <f t="shared" si="7"/>
        <v>5678.2122905027945</v>
      </c>
      <c r="H217" s="4" t="s">
        <v>122</v>
      </c>
      <c r="I217" s="4">
        <v>93</v>
      </c>
      <c r="J217" s="4" t="s">
        <v>123</v>
      </c>
    </row>
    <row r="218" spans="1:10" ht="12">
      <c r="A218" s="4">
        <f t="shared" si="8"/>
        <v>7</v>
      </c>
      <c r="B218" s="4" t="s">
        <v>221</v>
      </c>
      <c r="C218" s="4">
        <v>10.5</v>
      </c>
      <c r="D218" s="5">
        <f t="shared" si="5"/>
        <v>11.9952</v>
      </c>
      <c r="E218" s="4">
        <v>5.44</v>
      </c>
      <c r="F218" s="6">
        <f t="shared" si="6"/>
        <v>518.0952380952382</v>
      </c>
      <c r="G218" s="6">
        <f t="shared" si="7"/>
        <v>5077.333333333335</v>
      </c>
      <c r="H218" s="4" t="s">
        <v>122</v>
      </c>
      <c r="I218" s="4">
        <v>96</v>
      </c>
      <c r="J218" s="4" t="s">
        <v>123</v>
      </c>
    </row>
    <row r="219" spans="1:10" ht="12">
      <c r="A219" s="4">
        <f t="shared" si="8"/>
        <v>8</v>
      </c>
      <c r="B219" s="4" t="s">
        <v>221</v>
      </c>
      <c r="C219" s="4">
        <v>11.65</v>
      </c>
      <c r="D219" s="5">
        <f t="shared" si="5"/>
        <v>11.9952</v>
      </c>
      <c r="E219" s="4">
        <v>5.44</v>
      </c>
      <c r="F219" s="6">
        <f t="shared" si="6"/>
        <v>466.9527896995708</v>
      </c>
      <c r="G219" s="6">
        <f t="shared" si="7"/>
        <v>4576.137339055795</v>
      </c>
      <c r="H219" s="4" t="s">
        <v>122</v>
      </c>
      <c r="I219" s="4">
        <v>94</v>
      </c>
      <c r="J219" s="4" t="s">
        <v>123</v>
      </c>
    </row>
    <row r="220" spans="1:10" ht="12">
      <c r="A220" s="4">
        <f t="shared" si="8"/>
        <v>9</v>
      </c>
      <c r="B220" s="4" t="s">
        <v>222</v>
      </c>
      <c r="C220" s="4">
        <v>9.69</v>
      </c>
      <c r="D220" s="5">
        <f t="shared" si="5"/>
        <v>9.3933</v>
      </c>
      <c r="E220" s="4">
        <v>4.26</v>
      </c>
      <c r="F220" s="6">
        <f t="shared" si="6"/>
        <v>439.6284829721362</v>
      </c>
      <c r="G220" s="6">
        <f t="shared" si="7"/>
        <v>4308.359133126935</v>
      </c>
      <c r="H220" s="4" t="s">
        <v>122</v>
      </c>
      <c r="I220" s="4">
        <v>98</v>
      </c>
      <c r="J220" s="4" t="s">
        <v>123</v>
      </c>
    </row>
    <row r="221" spans="1:10" ht="12">
      <c r="A221" s="4">
        <f t="shared" si="8"/>
        <v>10</v>
      </c>
      <c r="B221" s="4" t="s">
        <v>153</v>
      </c>
      <c r="C221" s="4">
        <v>17.78</v>
      </c>
      <c r="D221" s="5">
        <f>E221*2.205</f>
        <v>16.29495</v>
      </c>
      <c r="E221" s="4">
        <v>7.39</v>
      </c>
      <c r="F221" s="6">
        <f>(E221/C221)*1000</f>
        <v>415.63554555680537</v>
      </c>
      <c r="G221" s="6">
        <f>F221*9.8</f>
        <v>4073.228346456693</v>
      </c>
      <c r="H221" s="4" t="s">
        <v>122</v>
      </c>
      <c r="I221" s="7" t="s">
        <v>128</v>
      </c>
      <c r="J221" s="4" t="s">
        <v>123</v>
      </c>
    </row>
    <row r="222" spans="1:10" ht="12">
      <c r="A222" s="4">
        <f t="shared" si="8"/>
        <v>11</v>
      </c>
      <c r="B222" s="4" t="s">
        <v>153</v>
      </c>
      <c r="C222" s="4">
        <v>12.07</v>
      </c>
      <c r="D222" s="5">
        <f>E222*2.205</f>
        <v>9.72405</v>
      </c>
      <c r="E222" s="4">
        <v>4.41</v>
      </c>
      <c r="F222" s="6">
        <f>(E222/C222)*1000</f>
        <v>365.36868268434137</v>
      </c>
      <c r="G222" s="6">
        <f>F222*9.8</f>
        <v>3580.6130903065455</v>
      </c>
      <c r="H222" s="4" t="s">
        <v>122</v>
      </c>
      <c r="I222" s="7" t="s">
        <v>57</v>
      </c>
      <c r="J222" s="4" t="s">
        <v>123</v>
      </c>
    </row>
    <row r="223" spans="1:10" ht="12">
      <c r="A223" s="51" t="s">
        <v>161</v>
      </c>
      <c r="B223" s="1"/>
      <c r="C223" s="1"/>
      <c r="D223" s="1"/>
      <c r="E223" s="1"/>
      <c r="F223" s="1"/>
      <c r="G223" s="1"/>
      <c r="H223" s="1"/>
      <c r="I223" s="1"/>
      <c r="J223" s="2"/>
    </row>
  </sheetData>
  <printOptions/>
  <pageMargins left="0.75" right="0.75" top="1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J. Papaleo</dc:creator>
  <cp:keywords/>
  <dc:description/>
  <cp:lastModifiedBy>Peter Papaleo</cp:lastModifiedBy>
  <cp:lastPrinted>2006-04-07T15:01:03Z</cp:lastPrinted>
  <dcterms:created xsi:type="dcterms:W3CDTF">2002-04-10T00:08:51Z</dcterms:created>
  <dcterms:modified xsi:type="dcterms:W3CDTF">2011-04-07T12:27:03Z</dcterms:modified>
  <cp:category/>
  <cp:version/>
  <cp:contentType/>
  <cp:contentStatus/>
</cp:coreProperties>
</file>